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6.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1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2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852" windowWidth="14400" windowHeight="5220" tabRatio="895"/>
  </bookViews>
  <sheets>
    <sheet name="CONTENTS &amp; NOTES" sheetId="18" r:id="rId1"/>
    <sheet name="Afghanistan" sheetId="2" r:id="rId2"/>
    <sheet name="Bangladesh" sheetId="1" r:id="rId3"/>
    <sheet name="DR Congo" sheetId="3" r:id="rId4"/>
    <sheet name="Ethiopia" sheetId="4" r:id="rId5"/>
    <sheet name="Ghana" sheetId="5" r:id="rId6"/>
    <sheet name="India" sheetId="6" r:id="rId7"/>
    <sheet name="Kenya" sheetId="7" r:id="rId8"/>
    <sheet name="Kyrgyz" sheetId="8" r:id="rId9"/>
    <sheet name="Liberia" sheetId="9" r:id="rId10"/>
    <sheet name="Malawi" sheetId="10" r:id="rId11"/>
    <sheet name="Mozambique" sheetId="11" r:id="rId12"/>
    <sheet name="Myanmar" sheetId="12" r:id="rId13"/>
    <sheet name="Nepal" sheetId="13" r:id="rId14"/>
    <sheet name="Nigeria" sheetId="14" r:id="rId15"/>
    <sheet name="Pakistan" sheetId="15" r:id="rId16"/>
    <sheet name="Rwanda" sheetId="16" r:id="rId17"/>
    <sheet name="S. Leone" sheetId="17" r:id="rId18"/>
    <sheet name="Somalia" sheetId="19" r:id="rId19"/>
    <sheet name="S. Africa" sheetId="20" r:id="rId20"/>
    <sheet name="Tajikistan" sheetId="21" r:id="rId21"/>
    <sheet name="Tanzania" sheetId="22" r:id="rId22"/>
    <sheet name="Uganda" sheetId="23" r:id="rId23"/>
    <sheet name="Gaza" sheetId="24" r:id="rId24"/>
    <sheet name="Yemen" sheetId="25" r:id="rId25"/>
    <sheet name="Zambia" sheetId="26" r:id="rId26"/>
  </sheets>
  <externalReferences>
    <externalReference r:id="rId27"/>
  </externalReferences>
  <definedNames>
    <definedName name="_xlnm._FilterDatabase" localSheetId="1" hidden="1">Afghanistan!#REF!</definedName>
  </definedNames>
  <calcPr calcId="145621"/>
</workbook>
</file>

<file path=xl/calcChain.xml><?xml version="1.0" encoding="utf-8"?>
<calcChain xmlns="http://schemas.openxmlformats.org/spreadsheetml/2006/main">
  <c r="BA7" i="4" l="1"/>
  <c r="AZ7" i="4"/>
  <c r="AK7" i="4" s="1"/>
  <c r="AY7" i="4"/>
  <c r="AX7" i="4"/>
  <c r="AL7" i="4"/>
  <c r="AJ7" i="4"/>
  <c r="AI7" i="4"/>
  <c r="O7" i="4"/>
  <c r="N7" i="4"/>
  <c r="M7" i="4"/>
  <c r="L7" i="4"/>
  <c r="BA7" i="3" l="1"/>
  <c r="AZ7" i="3"/>
  <c r="AY7" i="3"/>
  <c r="AX7" i="3"/>
  <c r="AL7" i="3"/>
  <c r="AK7" i="3"/>
  <c r="AJ7" i="3"/>
  <c r="AI7" i="3"/>
  <c r="O7" i="3"/>
  <c r="N7" i="3"/>
  <c r="M7" i="3"/>
  <c r="L7" i="3"/>
  <c r="BI26" i="2" l="1"/>
  <c r="BH26" i="2"/>
  <c r="BA26" i="2"/>
  <c r="AZ26" i="2"/>
  <c r="AY26" i="2"/>
  <c r="AX26" i="2"/>
  <c r="AV26" i="2"/>
  <c r="AU26" i="2"/>
  <c r="AT26" i="2"/>
  <c r="AS26" i="2"/>
  <c r="AL26" i="2"/>
  <c r="AK26" i="2"/>
  <c r="AJ26" i="2"/>
  <c r="AI26" i="2"/>
  <c r="Y26" i="2"/>
  <c r="X26" i="2"/>
  <c r="W26" i="2"/>
  <c r="V26" i="2"/>
  <c r="O26" i="2"/>
  <c r="N26" i="2"/>
  <c r="M26" i="2"/>
  <c r="L26" i="2"/>
  <c r="BI25" i="2"/>
  <c r="BH25" i="2"/>
  <c r="BA25" i="2"/>
  <c r="AZ25" i="2"/>
  <c r="AY25" i="2"/>
  <c r="AX25" i="2"/>
  <c r="AV25" i="2"/>
  <c r="AU25" i="2"/>
  <c r="AT25" i="2"/>
  <c r="AS25" i="2"/>
  <c r="AL25" i="2"/>
  <c r="AK25" i="2"/>
  <c r="AJ25" i="2"/>
  <c r="AI25" i="2"/>
  <c r="Y25" i="2"/>
  <c r="X25" i="2"/>
  <c r="W25" i="2"/>
  <c r="V25" i="2"/>
  <c r="O25" i="2"/>
  <c r="N25" i="2"/>
  <c r="M25" i="2"/>
  <c r="L25" i="2"/>
  <c r="BI24" i="2"/>
  <c r="BH24" i="2"/>
  <c r="BA24" i="2"/>
  <c r="AZ24" i="2"/>
  <c r="AY24" i="2"/>
  <c r="AX24" i="2"/>
  <c r="AV24" i="2"/>
  <c r="AU24" i="2"/>
  <c r="AT24" i="2"/>
  <c r="AS24" i="2"/>
  <c r="AL24" i="2"/>
  <c r="AK24" i="2"/>
  <c r="AJ24" i="2"/>
  <c r="AI24" i="2"/>
  <c r="Y24" i="2"/>
  <c r="X24" i="2"/>
  <c r="W24" i="2"/>
  <c r="V24" i="2"/>
  <c r="O24" i="2"/>
  <c r="N24" i="2"/>
  <c r="M24" i="2"/>
  <c r="L24" i="2"/>
  <c r="BI23" i="2"/>
  <c r="BH23" i="2"/>
  <c r="BA23" i="2"/>
  <c r="AZ23" i="2"/>
  <c r="AY23" i="2"/>
  <c r="AX23" i="2"/>
  <c r="AV23" i="2"/>
  <c r="AU23" i="2"/>
  <c r="AT23" i="2"/>
  <c r="AS23" i="2"/>
  <c r="AL23" i="2"/>
  <c r="AK23" i="2"/>
  <c r="AJ23" i="2"/>
  <c r="AI23" i="2"/>
  <c r="Y23" i="2"/>
  <c r="X23" i="2"/>
  <c r="W23" i="2"/>
  <c r="V23" i="2"/>
  <c r="O23" i="2"/>
  <c r="N23" i="2"/>
  <c r="M23" i="2"/>
  <c r="L23" i="2"/>
  <c r="BI22" i="2"/>
  <c r="BH22" i="2"/>
  <c r="BA22" i="2"/>
  <c r="AZ22" i="2"/>
  <c r="AY22" i="2"/>
  <c r="AX22" i="2"/>
  <c r="AV22" i="2"/>
  <c r="AU22" i="2"/>
  <c r="AT22" i="2"/>
  <c r="AS22" i="2"/>
  <c r="AL22" i="2"/>
  <c r="AK22" i="2"/>
  <c r="AJ22" i="2"/>
  <c r="AI22" i="2"/>
  <c r="Y22" i="2"/>
  <c r="X22" i="2"/>
  <c r="W22" i="2"/>
  <c r="V22" i="2"/>
  <c r="O22" i="2"/>
  <c r="N22" i="2"/>
  <c r="M22" i="2"/>
  <c r="L22" i="2"/>
  <c r="BI21" i="2"/>
  <c r="BH21" i="2"/>
  <c r="BA21" i="2"/>
  <c r="AZ21" i="2"/>
  <c r="AY21" i="2"/>
  <c r="AX21" i="2"/>
  <c r="AV21" i="2"/>
  <c r="AU21" i="2"/>
  <c r="AT21" i="2"/>
  <c r="AS21" i="2"/>
  <c r="AL21" i="2"/>
  <c r="AK21" i="2"/>
  <c r="AJ21" i="2"/>
  <c r="AI21" i="2"/>
  <c r="Y21" i="2"/>
  <c r="X21" i="2"/>
  <c r="W21" i="2"/>
  <c r="V21" i="2"/>
  <c r="O21" i="2"/>
  <c r="N21" i="2"/>
  <c r="M21" i="2"/>
  <c r="L21" i="2"/>
  <c r="BI20" i="2"/>
  <c r="BH20" i="2"/>
  <c r="BA20" i="2"/>
  <c r="AZ20" i="2"/>
  <c r="AY20" i="2"/>
  <c r="AX20" i="2"/>
  <c r="AV20" i="2"/>
  <c r="AU20" i="2"/>
  <c r="AT20" i="2"/>
  <c r="AS20" i="2"/>
  <c r="AL20" i="2"/>
  <c r="AK20" i="2"/>
  <c r="AJ20" i="2"/>
  <c r="AI20" i="2"/>
  <c r="Y20" i="2"/>
  <c r="X20" i="2"/>
  <c r="W20" i="2"/>
  <c r="V20" i="2"/>
  <c r="O20" i="2"/>
  <c r="N20" i="2"/>
  <c r="M20" i="2"/>
  <c r="L20" i="2"/>
  <c r="BI19" i="2"/>
  <c r="BH19" i="2"/>
  <c r="BA19" i="2"/>
  <c r="AZ19" i="2"/>
  <c r="AY19" i="2"/>
  <c r="AX19" i="2"/>
  <c r="AV19" i="2"/>
  <c r="AU19" i="2"/>
  <c r="AT19" i="2"/>
  <c r="AS19" i="2"/>
  <c r="AL19" i="2"/>
  <c r="AK19" i="2"/>
  <c r="AJ19" i="2"/>
  <c r="AI19" i="2"/>
  <c r="Y19" i="2"/>
  <c r="X19" i="2"/>
  <c r="W19" i="2"/>
  <c r="V19" i="2"/>
  <c r="O19" i="2"/>
  <c r="N19" i="2"/>
  <c r="M19" i="2"/>
  <c r="L19" i="2"/>
  <c r="BI18" i="2"/>
  <c r="BH18" i="2"/>
  <c r="BA18" i="2"/>
  <c r="AZ18" i="2"/>
  <c r="AY18" i="2"/>
  <c r="AX18" i="2"/>
  <c r="AV18" i="2"/>
  <c r="AU18" i="2"/>
  <c r="AT18" i="2"/>
  <c r="AS18" i="2"/>
  <c r="AL18" i="2"/>
  <c r="AK18" i="2"/>
  <c r="AJ18" i="2"/>
  <c r="AI18" i="2"/>
  <c r="Y18" i="2"/>
  <c r="X18" i="2"/>
  <c r="W18" i="2"/>
  <c r="V18" i="2"/>
  <c r="O18" i="2"/>
  <c r="N18" i="2"/>
  <c r="M18" i="2"/>
  <c r="L18" i="2"/>
  <c r="BI17" i="2"/>
  <c r="BH17" i="2"/>
  <c r="BA17" i="2"/>
  <c r="AZ17" i="2"/>
  <c r="AY17" i="2"/>
  <c r="AX17" i="2"/>
  <c r="AV17" i="2"/>
  <c r="AU17" i="2"/>
  <c r="AT17" i="2"/>
  <c r="AS17" i="2"/>
  <c r="AL17" i="2"/>
  <c r="AK17" i="2"/>
  <c r="AJ17" i="2"/>
  <c r="AI17" i="2"/>
  <c r="Y17" i="2"/>
  <c r="X17" i="2"/>
  <c r="W17" i="2"/>
  <c r="V17" i="2"/>
  <c r="O17" i="2"/>
  <c r="N17" i="2"/>
  <c r="M17" i="2"/>
  <c r="L17" i="2"/>
  <c r="BI16" i="2"/>
  <c r="BH16" i="2"/>
  <c r="BA16" i="2"/>
  <c r="AZ16" i="2"/>
  <c r="AY16" i="2"/>
  <c r="AX16" i="2"/>
  <c r="AV16" i="2"/>
  <c r="AU16" i="2"/>
  <c r="AT16" i="2"/>
  <c r="AS16" i="2"/>
  <c r="AL16" i="2"/>
  <c r="AK16" i="2"/>
  <c r="AJ16" i="2"/>
  <c r="AI16" i="2"/>
  <c r="Y16" i="2"/>
  <c r="X16" i="2"/>
  <c r="W16" i="2"/>
  <c r="V16" i="2"/>
  <c r="O16" i="2"/>
  <c r="N16" i="2"/>
  <c r="M16" i="2"/>
  <c r="L16" i="2"/>
  <c r="BI15" i="2"/>
  <c r="BH15" i="2"/>
  <c r="BA15" i="2"/>
  <c r="AZ15" i="2"/>
  <c r="AY15" i="2"/>
  <c r="AX15" i="2"/>
  <c r="AV15" i="2"/>
  <c r="AU15" i="2"/>
  <c r="AT15" i="2"/>
  <c r="AS15" i="2"/>
  <c r="AL15" i="2"/>
  <c r="AK15" i="2"/>
  <c r="AJ15" i="2"/>
  <c r="AI15" i="2"/>
  <c r="Y15" i="2"/>
  <c r="X15" i="2"/>
  <c r="W15" i="2"/>
  <c r="V15" i="2"/>
  <c r="O15" i="2"/>
  <c r="N15" i="2"/>
  <c r="M15" i="2"/>
  <c r="L15" i="2"/>
  <c r="BI14" i="2"/>
  <c r="BH14" i="2"/>
  <c r="BA14" i="2"/>
  <c r="AZ14" i="2"/>
  <c r="AY14" i="2"/>
  <c r="AX14" i="2"/>
  <c r="AV14" i="2"/>
  <c r="AU14" i="2"/>
  <c r="AT14" i="2"/>
  <c r="AS14" i="2"/>
  <c r="AL14" i="2"/>
  <c r="AK14" i="2"/>
  <c r="AJ14" i="2"/>
  <c r="AI14" i="2"/>
  <c r="Y14" i="2"/>
  <c r="X14" i="2"/>
  <c r="W14" i="2"/>
  <c r="V14" i="2"/>
  <c r="O14" i="2"/>
  <c r="N14" i="2"/>
  <c r="M14" i="2"/>
  <c r="L14" i="2"/>
  <c r="BI13" i="2"/>
  <c r="BH13" i="2"/>
  <c r="BA13" i="2"/>
  <c r="AZ13" i="2"/>
  <c r="AY13" i="2"/>
  <c r="AX13" i="2"/>
  <c r="AV13" i="2"/>
  <c r="AU13" i="2"/>
  <c r="AT13" i="2"/>
  <c r="AS13" i="2"/>
  <c r="AL13" i="2"/>
  <c r="AK13" i="2"/>
  <c r="AJ13" i="2"/>
  <c r="AI13" i="2"/>
  <c r="Y13" i="2"/>
  <c r="X13" i="2"/>
  <c r="W13" i="2"/>
  <c r="V13" i="2"/>
  <c r="O13" i="2"/>
  <c r="N13" i="2"/>
  <c r="M13" i="2"/>
  <c r="L13" i="2"/>
  <c r="BI12" i="2"/>
  <c r="BH12" i="2"/>
  <c r="BA12" i="2"/>
  <c r="AZ12" i="2"/>
  <c r="AY12" i="2"/>
  <c r="AX12" i="2"/>
  <c r="AV12" i="2"/>
  <c r="AU12" i="2"/>
  <c r="AT12" i="2"/>
  <c r="AS12" i="2"/>
  <c r="AL12" i="2"/>
  <c r="AK12" i="2"/>
  <c r="AJ12" i="2"/>
  <c r="AI12" i="2"/>
  <c r="Y12" i="2"/>
  <c r="X12" i="2"/>
  <c r="W12" i="2"/>
  <c r="V12" i="2"/>
  <c r="O12" i="2"/>
  <c r="N12" i="2"/>
  <c r="M12" i="2"/>
  <c r="L12" i="2"/>
  <c r="BA7" i="2"/>
  <c r="AZ7" i="2"/>
  <c r="AY7" i="2"/>
  <c r="AX7" i="2"/>
  <c r="AL7" i="2"/>
  <c r="AK7" i="2"/>
  <c r="AJ7" i="2"/>
  <c r="AI7" i="2"/>
  <c r="O7" i="2"/>
  <c r="N7" i="2"/>
  <c r="M7" i="2"/>
  <c r="L7" i="2"/>
  <c r="BA7" i="1" l="1"/>
  <c r="AL7" i="1" s="1"/>
  <c r="AZ7" i="1"/>
  <c r="AY7" i="1"/>
  <c r="AX7" i="1"/>
  <c r="AK7" i="1"/>
  <c r="AJ7" i="1"/>
  <c r="AI7" i="1"/>
  <c r="O7" i="1"/>
  <c r="N7" i="1"/>
  <c r="M7" i="1"/>
  <c r="L7" i="1"/>
</calcChain>
</file>

<file path=xl/sharedStrings.xml><?xml version="1.0" encoding="utf-8"?>
<sst xmlns="http://schemas.openxmlformats.org/spreadsheetml/2006/main" count="2359" uniqueCount="105">
  <si>
    <t>Value added indicators</t>
  </si>
  <si>
    <t>Source:</t>
  </si>
  <si>
    <t>Eora MRIO database</t>
  </si>
  <si>
    <t>Note:</t>
  </si>
  <si>
    <t>'DVA' = domestic value added; 'FVA' = foreign value added; 'CAGR' = compound annual growth rate.</t>
  </si>
  <si>
    <t>Aggregate results</t>
  </si>
  <si>
    <t xml:space="preserve">Country </t>
  </si>
  <si>
    <t>ISO</t>
  </si>
  <si>
    <t>Total DVA in gross exports (in $1000)</t>
  </si>
  <si>
    <t>CAGR of DVA in gross exp</t>
  </si>
  <si>
    <t>DVA content of gross exp as share of total exported VA</t>
  </si>
  <si>
    <t>Total FVA in gross exports (in $1000)</t>
  </si>
  <si>
    <t>CAGR of FVA in gross exp</t>
  </si>
  <si>
    <t>FVA content of gross exp as share of total exported VA</t>
  </si>
  <si>
    <t>Total Exported VA</t>
  </si>
  <si>
    <t>Total exports</t>
  </si>
  <si>
    <t>CAGR - total exports</t>
  </si>
  <si>
    <t>1996-2011</t>
  </si>
  <si>
    <t>2006-2011</t>
  </si>
  <si>
    <t>Bangladesh</t>
  </si>
  <si>
    <t>BGD</t>
  </si>
  <si>
    <t>Sectoral results</t>
  </si>
  <si>
    <t>Sectoral DVA in gross sectoral exports</t>
  </si>
  <si>
    <t>CAGR of sect DVA in gross sect exp</t>
  </si>
  <si>
    <t xml:space="preserve">Total DVA for country </t>
  </si>
  <si>
    <t>Sector's contribution to total DVA</t>
  </si>
  <si>
    <t>Total FVA in gross sector exports (in $1000)</t>
  </si>
  <si>
    <t>FVA content of gross sector exports as share of total sector exported VA</t>
  </si>
  <si>
    <t xml:space="preserve">Total FVA for country </t>
  </si>
  <si>
    <t>Sector's contribution to total FVA</t>
  </si>
  <si>
    <t>Total exported VA</t>
  </si>
  <si>
    <t>Agriculture</t>
  </si>
  <si>
    <t>Electrical and Machinery</t>
  </si>
  <si>
    <t>Finacial Intermediation and Business Activities</t>
  </si>
  <si>
    <t>Fishing</t>
  </si>
  <si>
    <t>Food &amp; Beverages</t>
  </si>
  <si>
    <t>Hotels and Restraurants</t>
  </si>
  <si>
    <t>Metal Products</t>
  </si>
  <si>
    <t>Mining and Quarrying</t>
  </si>
  <si>
    <t>Other Manufacturing</t>
  </si>
  <si>
    <t>Petroleum, Chemical and Non-Metallic Mineral Products</t>
  </si>
  <si>
    <t>Post and Telecommunications</t>
  </si>
  <si>
    <t>Textiles and Wearing Apparel</t>
  </si>
  <si>
    <t>Transport</t>
  </si>
  <si>
    <t>Transport Equipment</t>
  </si>
  <si>
    <t>Wood and Paper</t>
  </si>
  <si>
    <t>Afghanistan</t>
  </si>
  <si>
    <t>AFG</t>
  </si>
  <si>
    <t>DR Congo</t>
  </si>
  <si>
    <t>COD</t>
  </si>
  <si>
    <t>Ethiopia</t>
  </si>
  <si>
    <t>ETH</t>
  </si>
  <si>
    <t>Ghana</t>
  </si>
  <si>
    <t>GHA</t>
  </si>
  <si>
    <t>India</t>
  </si>
  <si>
    <t>IND</t>
  </si>
  <si>
    <t>Kenya</t>
  </si>
  <si>
    <t>KEN</t>
  </si>
  <si>
    <t>]</t>
  </si>
  <si>
    <t>Kyrgyzstan</t>
  </si>
  <si>
    <t>KGZ</t>
  </si>
  <si>
    <t>Liberia</t>
  </si>
  <si>
    <t>LBR</t>
  </si>
  <si>
    <t>Malawi</t>
  </si>
  <si>
    <t>MWI</t>
  </si>
  <si>
    <t>Mozambique</t>
  </si>
  <si>
    <t>MOZ</t>
  </si>
  <si>
    <t>Myanmar</t>
  </si>
  <si>
    <t>MMR</t>
  </si>
  <si>
    <t>Nepal</t>
  </si>
  <si>
    <t>NPL</t>
  </si>
  <si>
    <t>Nigeria</t>
  </si>
  <si>
    <t>NGA</t>
  </si>
  <si>
    <t>Pakistan</t>
  </si>
  <si>
    <t>PAK</t>
  </si>
  <si>
    <t>Rwanda</t>
  </si>
  <si>
    <t>RWA</t>
  </si>
  <si>
    <t>Sierra Leone</t>
  </si>
  <si>
    <t>SLE</t>
  </si>
  <si>
    <t>Go to:</t>
  </si>
  <si>
    <t>Kyrgyz Rep.</t>
  </si>
  <si>
    <t>Somalia</t>
  </si>
  <si>
    <t>SOM</t>
  </si>
  <si>
    <t>South Africa</t>
  </si>
  <si>
    <t>ZAF</t>
  </si>
  <si>
    <t>No data for Sudan</t>
  </si>
  <si>
    <t>Tajikistan</t>
  </si>
  <si>
    <t>TJK</t>
  </si>
  <si>
    <t>Tanzania</t>
  </si>
  <si>
    <t>TZA</t>
  </si>
  <si>
    <t>Uganda</t>
  </si>
  <si>
    <t>UGA</t>
  </si>
  <si>
    <t>Gaza Strip</t>
  </si>
  <si>
    <t>PSE</t>
  </si>
  <si>
    <t>YEM</t>
  </si>
  <si>
    <t>Yemen</t>
  </si>
  <si>
    <t>Zambia</t>
  </si>
  <si>
    <t>ZMB</t>
  </si>
  <si>
    <t>No data for Zimbabwe</t>
  </si>
  <si>
    <t>Return to Contents page</t>
  </si>
  <si>
    <r>
      <t>Foreign value added (FVA)</t>
    </r>
    <r>
      <rPr>
        <sz val="11"/>
        <color theme="1"/>
        <rFont val="Times New Roman"/>
        <family val="1"/>
      </rPr>
      <t>: This is an indicator of backward integration. Increases in FVA in exports are indicative of a greater share of foreign inputs being exported by the respective country. Increasing backward integration tends to be particularly important for developing countries as it links to a number of measures of structural transformation.</t>
    </r>
  </si>
  <si>
    <r>
      <t>Domestic value added embodied in exports</t>
    </r>
    <r>
      <rPr>
        <sz val="10"/>
        <color theme="1"/>
        <rFont val="Calibri"/>
        <family val="2"/>
        <scheme val="minor"/>
      </rPr>
      <t>: The potential benefits from GVC participation are most clearly demonstrated by the evolution of its domestic value added (DVA) embodied in gross exports over time. Put simply, increasing DVA embodied in gross exports over time signifies greater value addition within the country itself. At the industry level, DVA consists of value added created in a specific industry itself, value added created in other domestic sectors supplying this industry, as well as previously exported intermediates re-imported from abroad for use in a given industry.</t>
    </r>
  </si>
  <si>
    <r>
      <t>Domestic value added embodied in exports as a share of exports</t>
    </r>
    <r>
      <rPr>
        <sz val="11"/>
        <color theme="1"/>
        <rFont val="Calibri"/>
        <family val="2"/>
        <scheme val="minor"/>
      </rPr>
      <t>: This indicator can be a relatively good proxy of value chain participation, with a decline in DVA as a share of gross exports indicative of participation in longer and more sophisticated value chains where more imported value added is in turn being re-exported. However, it could also suggest the declining significance of the services economy, which tends to have short value chains and high values of exported DVA as a share of exports.</t>
    </r>
  </si>
  <si>
    <t>Notes on the data in this file:</t>
  </si>
  <si>
    <t>No data for South Sudan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</si>
</sst>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24" x14ac:knownFonts="1">
    <font>
      <sz val="9"/>
      <color theme="1"/>
      <name val="Calibri"/>
      <family val="2"/>
    </font>
    <font>
      <sz val="9"/>
      <color theme="1"/>
      <name val="Calibri"/>
      <family val="2"/>
    </font>
    <font>
      <sz val="11"/>
      <color theme="1"/>
      <name val="Calibri"/>
      <family val="2"/>
      <scheme val="minor"/>
    </font>
    <font>
      <b/>
      <u/>
      <sz val="11"/>
      <color theme="1"/>
      <name val="Calibri"/>
      <family val="2"/>
      <scheme val="minor"/>
    </font>
    <font>
      <sz val="9"/>
      <color theme="1"/>
      <name val="Calibri"/>
      <family val="2"/>
      <scheme val="minor"/>
    </font>
    <font>
      <sz val="12"/>
      <color theme="1"/>
      <name val="Calibri"/>
      <family val="2"/>
      <scheme val="minor"/>
    </font>
    <font>
      <i/>
      <sz val="9"/>
      <color theme="1"/>
      <name val="Calibri"/>
      <family val="2"/>
      <scheme val="minor"/>
    </font>
    <font>
      <i/>
      <sz val="9"/>
      <color rgb="FFFF0000"/>
      <name val="Calibri"/>
      <family val="2"/>
      <scheme val="minor"/>
    </font>
    <font>
      <b/>
      <u/>
      <sz val="11"/>
      <color rgb="FFFF0000"/>
      <name val="Calibri"/>
      <family val="2"/>
      <scheme val="minor"/>
    </font>
    <font>
      <b/>
      <sz val="9"/>
      <color theme="1"/>
      <name val="Calibri"/>
      <family val="2"/>
      <scheme val="minor"/>
    </font>
    <font>
      <b/>
      <sz val="9"/>
      <color rgb="FF000000"/>
      <name val="Calibri"/>
      <family val="2"/>
      <scheme val="minor"/>
    </font>
    <font>
      <i/>
      <sz val="9"/>
      <color rgb="FF000000"/>
      <name val="Calibri"/>
      <family val="2"/>
      <scheme val="minor"/>
    </font>
    <font>
      <sz val="8"/>
      <color theme="1"/>
      <name val="Calibri"/>
      <family val="2"/>
      <scheme val="minor"/>
    </font>
    <font>
      <b/>
      <u/>
      <sz val="8"/>
      <color rgb="FFFF0000"/>
      <name val="Calibri"/>
      <family val="2"/>
      <scheme val="minor"/>
    </font>
    <font>
      <b/>
      <u/>
      <sz val="9"/>
      <color rgb="FFFF0000"/>
      <name val="Calibri"/>
      <family val="2"/>
      <scheme val="minor"/>
    </font>
    <font>
      <u/>
      <sz val="9"/>
      <color theme="10"/>
      <name val="Calibri"/>
      <family val="2"/>
    </font>
    <font>
      <u/>
      <sz val="10"/>
      <color theme="10"/>
      <name val="Calibri"/>
      <family val="2"/>
    </font>
    <font>
      <sz val="10"/>
      <color theme="1"/>
      <name val="Calibri"/>
      <family val="2"/>
    </font>
    <font>
      <b/>
      <u/>
      <sz val="10"/>
      <color theme="1"/>
      <name val="Calibri"/>
      <family val="2"/>
    </font>
    <font>
      <sz val="11"/>
      <color theme="1"/>
      <name val="Times New Roman"/>
      <family val="1"/>
    </font>
    <font>
      <b/>
      <sz val="11"/>
      <color theme="1"/>
      <name val="Times New Roman"/>
      <family val="1"/>
    </font>
    <font>
      <b/>
      <sz val="10"/>
      <color theme="1"/>
      <name val="Calibri"/>
      <family val="2"/>
      <scheme val="minor"/>
    </font>
    <font>
      <sz val="10"/>
      <color theme="1"/>
      <name val="Calibri"/>
      <family val="2"/>
      <scheme val="minor"/>
    </font>
    <font>
      <b/>
      <u/>
      <sz val="11"/>
      <color theme="1"/>
      <name val="Calibri"/>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73">
    <xf numFmtId="0" fontId="0" fillId="0" borderId="0"/>
    <xf numFmtId="0" fontId="2"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0" fontId="1" fillId="0" borderId="0"/>
    <xf numFmtId="0" fontId="2" fillId="0" borderId="0"/>
    <xf numFmtId="0" fontId="5"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5" fillId="0" borderId="0" applyNumberFormat="0" applyFill="0" applyBorder="0" applyAlignment="0" applyProtection="0"/>
  </cellStyleXfs>
  <cellXfs count="60">
    <xf numFmtId="0" fontId="0" fillId="0" borderId="0" xfId="0"/>
    <xf numFmtId="0" fontId="3" fillId="0" borderId="0" xfId="1" applyFont="1" applyFill="1" applyAlignment="1">
      <alignment vertical="top"/>
    </xf>
    <xf numFmtId="0" fontId="4" fillId="0" borderId="0" xfId="1" applyFont="1" applyFill="1" applyAlignment="1">
      <alignment vertical="top"/>
    </xf>
    <xf numFmtId="0" fontId="4" fillId="0" borderId="0" xfId="2" applyFont="1" applyFill="1" applyAlignment="1">
      <alignment vertical="top"/>
    </xf>
    <xf numFmtId="0" fontId="4" fillId="0" borderId="0" xfId="2" applyFont="1" applyFill="1" applyBorder="1" applyAlignment="1">
      <alignment vertical="top"/>
    </xf>
    <xf numFmtId="0" fontId="6" fillId="0" borderId="0" xfId="1" applyFont="1" applyFill="1" applyAlignment="1">
      <alignment vertical="top"/>
    </xf>
    <xf numFmtId="0" fontId="7" fillId="0" borderId="0" xfId="1" applyFont="1" applyFill="1" applyAlignment="1">
      <alignment vertical="top"/>
    </xf>
    <xf numFmtId="0" fontId="7" fillId="0" borderId="0" xfId="2" quotePrefix="1" applyFont="1" applyFill="1" applyAlignment="1">
      <alignment horizontal="left" vertical="top"/>
    </xf>
    <xf numFmtId="0" fontId="8" fillId="0" borderId="0" xfId="1" applyFont="1" applyFill="1" applyAlignment="1">
      <alignment vertical="top"/>
    </xf>
    <xf numFmtId="0" fontId="9" fillId="0" borderId="0" xfId="0" applyFont="1" applyFill="1" applyAlignment="1">
      <alignment vertical="top" wrapText="1"/>
    </xf>
    <xf numFmtId="0" fontId="4" fillId="0" borderId="0" xfId="0" applyFont="1" applyFill="1" applyAlignment="1">
      <alignment vertical="top" wrapText="1"/>
    </xf>
    <xf numFmtId="0" fontId="9" fillId="0" borderId="0" xfId="0" applyFont="1" applyFill="1" applyAlignment="1">
      <alignment vertical="top"/>
    </xf>
    <xf numFmtId="0" fontId="9" fillId="0" borderId="2" xfId="0" applyFont="1" applyFill="1" applyBorder="1" applyAlignment="1">
      <alignment vertical="top"/>
    </xf>
    <xf numFmtId="0" fontId="10" fillId="0" borderId="2" xfId="0" applyFont="1" applyFill="1" applyBorder="1" applyAlignment="1">
      <alignment vertical="top"/>
    </xf>
    <xf numFmtId="0" fontId="10" fillId="0" borderId="0" xfId="0" applyFont="1" applyFill="1" applyAlignment="1">
      <alignment vertical="top"/>
    </xf>
    <xf numFmtId="0" fontId="4" fillId="0" borderId="0" xfId="0" applyFont="1" applyFill="1" applyAlignment="1">
      <alignment vertical="top"/>
    </xf>
    <xf numFmtId="0" fontId="4" fillId="0" borderId="2" xfId="0" quotePrefix="1" applyFont="1" applyFill="1" applyBorder="1" applyAlignment="1">
      <alignment horizontal="left" vertical="top"/>
    </xf>
    <xf numFmtId="0" fontId="4" fillId="0" borderId="2" xfId="0" applyFont="1" applyFill="1" applyBorder="1" applyAlignment="1">
      <alignment vertical="top"/>
    </xf>
    <xf numFmtId="164" fontId="4" fillId="0" borderId="2" xfId="3" applyNumberFormat="1" applyFont="1" applyFill="1" applyBorder="1" applyAlignment="1">
      <alignment vertical="top"/>
    </xf>
    <xf numFmtId="165" fontId="4" fillId="0" borderId="2" xfId="4" applyNumberFormat="1" applyFont="1" applyFill="1" applyBorder="1" applyAlignment="1">
      <alignment vertical="top"/>
    </xf>
    <xf numFmtId="165" fontId="4" fillId="0" borderId="0" xfId="0" applyNumberFormat="1" applyFont="1" applyFill="1" applyAlignment="1">
      <alignment vertical="top"/>
    </xf>
    <xf numFmtId="164" fontId="4" fillId="0" borderId="0" xfId="3" applyNumberFormat="1" applyFont="1" applyFill="1" applyAlignment="1">
      <alignment vertical="top"/>
    </xf>
    <xf numFmtId="0" fontId="8" fillId="0" borderId="7" xfId="1" applyFont="1" applyFill="1" applyBorder="1" applyAlignment="1">
      <alignment vertical="top"/>
    </xf>
    <xf numFmtId="165" fontId="4" fillId="0" borderId="0" xfId="4" applyNumberFormat="1" applyFont="1" applyFill="1" applyAlignment="1">
      <alignment vertical="top"/>
    </xf>
    <xf numFmtId="0" fontId="9" fillId="0" borderId="2" xfId="0" applyFont="1" applyFill="1" applyBorder="1" applyAlignment="1">
      <alignment vertical="top" wrapText="1"/>
    </xf>
    <xf numFmtId="0" fontId="6" fillId="0" borderId="2" xfId="0" applyFont="1" applyFill="1" applyBorder="1" applyAlignment="1">
      <alignment horizontal="center" vertical="top"/>
    </xf>
    <xf numFmtId="0" fontId="6" fillId="0" borderId="0" xfId="0" applyFont="1" applyFill="1" applyAlignment="1">
      <alignment horizontal="center" vertical="top"/>
    </xf>
    <xf numFmtId="0" fontId="11" fillId="0" borderId="2" xfId="0" applyFont="1" applyFill="1" applyBorder="1" applyAlignment="1">
      <alignment horizontal="center" vertical="top"/>
    </xf>
    <xf numFmtId="0" fontId="11" fillId="0" borderId="0" xfId="0" applyFont="1" applyFill="1" applyAlignment="1">
      <alignment horizontal="center" vertical="top"/>
    </xf>
    <xf numFmtId="164" fontId="6" fillId="0" borderId="2" xfId="3" applyNumberFormat="1" applyFont="1" applyFill="1" applyBorder="1" applyAlignment="1">
      <alignment horizontal="center" vertical="top"/>
    </xf>
    <xf numFmtId="164" fontId="4" fillId="0" borderId="0" xfId="0" applyNumberFormat="1" applyFont="1" applyFill="1" applyAlignment="1">
      <alignment vertical="top"/>
    </xf>
    <xf numFmtId="164" fontId="4" fillId="0" borderId="2" xfId="3" applyNumberFormat="1" applyFont="1" applyFill="1" applyBorder="1" applyAlignment="1">
      <alignment horizontal="left" vertical="top"/>
    </xf>
    <xf numFmtId="0" fontId="8" fillId="0" borderId="7" xfId="17" applyFont="1" applyFill="1" applyBorder="1" applyAlignment="1">
      <alignment vertical="top"/>
    </xf>
    <xf numFmtId="0" fontId="8" fillId="0" borderId="7" xfId="37" applyFont="1" applyFill="1" applyBorder="1" applyAlignment="1">
      <alignment vertical="top"/>
    </xf>
    <xf numFmtId="0" fontId="12" fillId="0" borderId="0" xfId="0" applyFont="1" applyFill="1" applyAlignment="1">
      <alignment vertical="top"/>
    </xf>
    <xf numFmtId="165" fontId="12" fillId="0" borderId="0" xfId="4" applyNumberFormat="1" applyFont="1" applyFill="1" applyAlignment="1">
      <alignment vertical="top"/>
    </xf>
    <xf numFmtId="0" fontId="13" fillId="0" borderId="7" xfId="1" applyFont="1" applyFill="1" applyBorder="1" applyAlignment="1">
      <alignment vertical="top"/>
    </xf>
    <xf numFmtId="0" fontId="14" fillId="0" borderId="7" xfId="1" applyFont="1" applyFill="1" applyBorder="1" applyAlignment="1">
      <alignment vertical="top"/>
    </xf>
    <xf numFmtId="0" fontId="17" fillId="0" borderId="0" xfId="0" applyFont="1"/>
    <xf numFmtId="0" fontId="16" fillId="0" borderId="0" xfId="72" applyFont="1"/>
    <xf numFmtId="0" fontId="16" fillId="2" borderId="0" xfId="72" applyFont="1" applyFill="1" applyAlignment="1">
      <alignment vertical="top"/>
    </xf>
    <xf numFmtId="0" fontId="4" fillId="2" borderId="0" xfId="2" applyFont="1" applyFill="1" applyAlignment="1">
      <alignment vertical="top"/>
    </xf>
    <xf numFmtId="0" fontId="18" fillId="0" borderId="0" xfId="0" applyFont="1"/>
    <xf numFmtId="0" fontId="20" fillId="0" borderId="0" xfId="0" applyFont="1" applyAlignment="1">
      <alignment horizontal="justify" vertical="center"/>
    </xf>
    <xf numFmtId="49" fontId="23" fillId="0" borderId="0" xfId="0" applyNumberFormat="1" applyFont="1" applyAlignment="1">
      <alignment vertical="top"/>
    </xf>
    <xf numFmtId="0" fontId="21" fillId="0" borderId="0" xfId="0" applyFont="1" applyAlignment="1">
      <alignment horizontal="left" vertical="center" wrapText="1"/>
    </xf>
    <xf numFmtId="0" fontId="9" fillId="0" borderId="2" xfId="0" applyFont="1" applyFill="1" applyBorder="1" applyAlignment="1">
      <alignment horizontal="center" vertical="top"/>
    </xf>
    <xf numFmtId="0" fontId="9" fillId="0" borderId="1" xfId="0" applyFont="1" applyFill="1" applyBorder="1" applyAlignment="1">
      <alignment horizontal="center" vertical="top"/>
    </xf>
    <xf numFmtId="0" fontId="9" fillId="0" borderId="6" xfId="0" applyFont="1" applyFill="1" applyBorder="1" applyAlignment="1">
      <alignment horizontal="center" vertical="top"/>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164" fontId="9" fillId="0" borderId="2" xfId="3" applyNumberFormat="1" applyFont="1" applyFill="1" applyBorder="1" applyAlignment="1">
      <alignment horizontal="center" vertical="top"/>
    </xf>
    <xf numFmtId="0" fontId="9" fillId="0" borderId="5" xfId="0" applyFont="1" applyFill="1" applyBorder="1" applyAlignment="1">
      <alignment horizontal="center" vertical="top" wrapText="1"/>
    </xf>
    <xf numFmtId="0" fontId="9" fillId="0" borderId="2" xfId="0" quotePrefix="1" applyFont="1" applyFill="1" applyBorder="1" applyAlignment="1">
      <alignment horizontal="center" vertical="top"/>
    </xf>
    <xf numFmtId="0" fontId="9" fillId="0" borderId="3" xfId="0" quotePrefix="1" applyFont="1" applyFill="1" applyBorder="1" applyAlignment="1">
      <alignment horizontal="center" vertical="top" wrapText="1"/>
    </xf>
    <xf numFmtId="0" fontId="9" fillId="0" borderId="5" xfId="0" quotePrefix="1" applyFont="1" applyFill="1" applyBorder="1" applyAlignment="1">
      <alignment horizontal="center" vertical="top" wrapText="1"/>
    </xf>
    <xf numFmtId="0" fontId="9" fillId="0" borderId="4" xfId="0" quotePrefix="1" applyFont="1" applyFill="1" applyBorder="1" applyAlignment="1">
      <alignment horizontal="center" vertical="top" wrapText="1"/>
    </xf>
    <xf numFmtId="0" fontId="9" fillId="0" borderId="2" xfId="0" quotePrefix="1" applyFont="1" applyFill="1" applyBorder="1" applyAlignment="1">
      <alignment horizontal="center" vertical="top" wrapText="1"/>
    </xf>
    <xf numFmtId="164" fontId="9" fillId="0" borderId="2" xfId="3" applyNumberFormat="1" applyFont="1" applyFill="1" applyBorder="1" applyAlignment="1">
      <alignment horizontal="center" vertical="top" wrapText="1"/>
    </xf>
  </cellXfs>
  <cellStyles count="73">
    <cellStyle name="Comma 2" xfId="3"/>
    <cellStyle name="Hyperlink" xfId="72" builtinId="8"/>
    <cellStyle name="Normal" xfId="0" builtinId="0"/>
    <cellStyle name="Normal 2" xfId="2"/>
    <cellStyle name="Normal 2 2" xfId="1"/>
    <cellStyle name="Normal 2 2 2" xfId="17"/>
    <cellStyle name="Normal 2 2 2 2" xfId="37"/>
    <cellStyle name="Normal 2 2 3" xfId="18"/>
    <cellStyle name="Normal 2 2 3 2" xfId="38"/>
    <cellStyle name="Normal 2 2 4" xfId="39"/>
    <cellStyle name="Normal 2 2 5" xfId="40"/>
    <cellStyle name="Normal 2 3" xfId="5"/>
    <cellStyle name="Normal 2 3 2" xfId="19"/>
    <cellStyle name="Normal 2 3 2 2" xfId="41"/>
    <cellStyle name="Normal 2 3 3" xfId="20"/>
    <cellStyle name="Normal 2 3 3 2" xfId="42"/>
    <cellStyle name="Normal 2 3 4" xfId="43"/>
    <cellStyle name="Normal 3" xfId="6"/>
    <cellStyle name="Normal 3 2" xfId="7"/>
    <cellStyle name="Normal 3 2 2" xfId="21"/>
    <cellStyle name="Normal 3 2 2 2" xfId="44"/>
    <cellStyle name="Normal 3 2 3" xfId="22"/>
    <cellStyle name="Normal 3 2 3 2" xfId="45"/>
    <cellStyle name="Normal 3 2 4" xfId="46"/>
    <cellStyle name="Normal 3 3" xfId="70"/>
    <cellStyle name="Normal 4" xfId="8"/>
    <cellStyle name="Normal 4 2" xfId="9"/>
    <cellStyle name="Normal 4 2 2" xfId="23"/>
    <cellStyle name="Normal 4 2 2 2" xfId="47"/>
    <cellStyle name="Normal 4 2 3" xfId="24"/>
    <cellStyle name="Normal 4 2 3 2" xfId="48"/>
    <cellStyle name="Normal 4 2 4" xfId="49"/>
    <cellStyle name="Normal 4 2 5" xfId="50"/>
    <cellStyle name="Normal 4 3" xfId="10"/>
    <cellStyle name="Normal 4 3 2" xfId="25"/>
    <cellStyle name="Normal 4 3 2 2" xfId="51"/>
    <cellStyle name="Normal 4 3 3" xfId="26"/>
    <cellStyle name="Normal 4 3 3 2" xfId="52"/>
    <cellStyle name="Normal 4 3 4" xfId="53"/>
    <cellStyle name="Percent 2" xfId="4"/>
    <cellStyle name="Percent 2 2" xfId="11"/>
    <cellStyle name="Percent 2 2 2" xfId="27"/>
    <cellStyle name="Percent 2 2 2 2" xfId="54"/>
    <cellStyle name="Percent 2 2 3" xfId="28"/>
    <cellStyle name="Percent 2 2 3 2" xfId="55"/>
    <cellStyle name="Percent 2 2 4" xfId="56"/>
    <cellStyle name="Percent 2 3" xfId="71"/>
    <cellStyle name="Percent 3" xfId="12"/>
    <cellStyle name="Percent 3 2" xfId="13"/>
    <cellStyle name="Percent 3 2 2" xfId="29"/>
    <cellStyle name="Percent 3 2 2 2" xfId="57"/>
    <cellStyle name="Percent 3 2 3" xfId="30"/>
    <cellStyle name="Percent 3 2 3 2" xfId="58"/>
    <cellStyle name="Percent 3 2 4" xfId="59"/>
    <cellStyle name="Percent 3 3" xfId="31"/>
    <cellStyle name="Percent 3 3 2" xfId="60"/>
    <cellStyle name="Percent 3 4" xfId="32"/>
    <cellStyle name="Percent 3 4 2" xfId="61"/>
    <cellStyle name="Percent 3 5" xfId="62"/>
    <cellStyle name="Percent 4" xfId="14"/>
    <cellStyle name="Percent 4 2" xfId="15"/>
    <cellStyle name="Percent 4 2 2" xfId="33"/>
    <cellStyle name="Percent 4 2 2 2" xfId="63"/>
    <cellStyle name="Percent 4 2 3" xfId="34"/>
    <cellStyle name="Percent 4 2 3 2" xfId="64"/>
    <cellStyle name="Percent 4 2 4" xfId="65"/>
    <cellStyle name="Percent 4 2 5" xfId="66"/>
    <cellStyle name="Percent 4 3" xfId="16"/>
    <cellStyle name="Percent 4 3 2" xfId="35"/>
    <cellStyle name="Percent 4 3 2 2" xfId="67"/>
    <cellStyle name="Percent 4 3 3" xfId="36"/>
    <cellStyle name="Percent 4 3 3 2" xfId="68"/>
    <cellStyle name="Percent 4 3 4"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Share of total DVA, 2011</a:t>
            </a:r>
          </a:p>
        </c:rich>
      </c:tx>
      <c:overlay val="0"/>
    </c:title>
    <c:autoTitleDeleted val="0"/>
    <c:plotArea>
      <c:layout/>
      <c:pieChart>
        <c:varyColors val="1"/>
        <c:ser>
          <c:idx val="0"/>
          <c:order val="0"/>
          <c:tx>
            <c:strRef>
              <c:f>'[1]Aggregate results'!$O$243</c:f>
              <c:strCache>
                <c:ptCount val="1"/>
                <c:pt idx="0">
                  <c:v>0.668824076</c:v>
                </c:pt>
              </c:strCache>
            </c:strRef>
          </c:tx>
          <c:dLbls>
            <c:showLegendKey val="0"/>
            <c:showVal val="0"/>
            <c:showCatName val="1"/>
            <c:showSerName val="0"/>
            <c:showPercent val="1"/>
            <c:showBubbleSize val="0"/>
            <c:showLeaderLines val="1"/>
          </c:dLbls>
          <c:cat>
            <c:numRef>
              <c:f>'[1]Aggregate results'!$N$244:$N$247</c:f>
              <c:numCache>
                <c:formatCode>General</c:formatCode>
                <c:ptCount val="4"/>
                <c:pt idx="0">
                  <c:v>0.82083287211132328</c:v>
                </c:pt>
                <c:pt idx="1">
                  <c:v>0.95876195697468836</c:v>
                </c:pt>
                <c:pt idx="2">
                  <c:v>0.76646771413098669</c:v>
                </c:pt>
                <c:pt idx="3">
                  <c:v>0.98374327732102484</c:v>
                </c:pt>
              </c:numCache>
            </c:numRef>
          </c:cat>
          <c:val>
            <c:numRef>
              <c:f>'[1]Aggregate results'!$O$244:$O$247</c:f>
              <c:numCache>
                <c:formatCode>General</c:formatCode>
                <c:ptCount val="4"/>
                <c:pt idx="0">
                  <c:v>0.79888968181077558</c:v>
                </c:pt>
                <c:pt idx="1">
                  <c:v>0.94874843784452056</c:v>
                </c:pt>
                <c:pt idx="2">
                  <c:v>0.71148374388213997</c:v>
                </c:pt>
                <c:pt idx="3">
                  <c:v>0.97881333845845497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pieChart>
        <c:varyColors val="1"/>
        <c:ser>
          <c:idx val="0"/>
          <c:order val="0"/>
          <c:tx>
            <c:strRef>
              <c:f>'[1]Aggregate results'!$AB$243</c:f>
              <c:strCache>
                <c:ptCount val="1"/>
                <c:pt idx="0">
                  <c:v>387.7488253</c:v>
                </c:pt>
              </c:strCache>
            </c:strRef>
          </c:tx>
          <c:dLbls>
            <c:showLegendKey val="0"/>
            <c:showVal val="0"/>
            <c:showCatName val="1"/>
            <c:showSerName val="0"/>
            <c:showPercent val="1"/>
            <c:showBubbleSize val="0"/>
            <c:showLeaderLines val="1"/>
          </c:dLbls>
          <c:cat>
            <c:numRef>
              <c:f>'[1]Aggregate results'!$AA$244:$AA$247</c:f>
              <c:numCache>
                <c:formatCode>General</c:formatCode>
                <c:ptCount val="4"/>
                <c:pt idx="0">
                  <c:v>1840.8655048508799</c:v>
                </c:pt>
                <c:pt idx="1">
                  <c:v>24498.6845982007</c:v>
                </c:pt>
                <c:pt idx="2">
                  <c:v>9234.73043588164</c:v>
                </c:pt>
                <c:pt idx="3">
                  <c:v>225.7029990254</c:v>
                </c:pt>
              </c:numCache>
            </c:numRef>
          </c:cat>
          <c:val>
            <c:numRef>
              <c:f>'[1]Aggregate results'!$AB$244:$AB$247</c:f>
              <c:numCache>
                <c:formatCode>General</c:formatCode>
                <c:ptCount val="4"/>
                <c:pt idx="0">
                  <c:v>11054.107157038799</c:v>
                </c:pt>
                <c:pt idx="1">
                  <c:v>18038.864031077501</c:v>
                </c:pt>
                <c:pt idx="2">
                  <c:v>12300.871594383099</c:v>
                </c:pt>
                <c:pt idx="3">
                  <c:v>8824.3031785490803</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pieChart>
        <c:varyColors val="1"/>
        <c:ser>
          <c:idx val="0"/>
          <c:order val="0"/>
          <c:tx>
            <c:strRef>
              <c:f>'[1]Aggregate results'!$AB$243</c:f>
              <c:strCache>
                <c:ptCount val="1"/>
                <c:pt idx="0">
                  <c:v>387.7488253</c:v>
                </c:pt>
              </c:strCache>
            </c:strRef>
          </c:tx>
          <c:dLbls>
            <c:showLegendKey val="0"/>
            <c:showVal val="0"/>
            <c:showCatName val="1"/>
            <c:showSerName val="0"/>
            <c:showPercent val="1"/>
            <c:showBubbleSize val="0"/>
            <c:showLeaderLines val="1"/>
          </c:dLbls>
          <c:cat>
            <c:numRef>
              <c:f>'[1]Aggregate results'!$AA$244:$AA$247</c:f>
              <c:numCache>
                <c:formatCode>General</c:formatCode>
                <c:ptCount val="4"/>
                <c:pt idx="0">
                  <c:v>1840.8655048508799</c:v>
                </c:pt>
                <c:pt idx="1">
                  <c:v>24498.6845982007</c:v>
                </c:pt>
                <c:pt idx="2">
                  <c:v>9234.73043588164</c:v>
                </c:pt>
                <c:pt idx="3">
                  <c:v>225.7029990254</c:v>
                </c:pt>
              </c:numCache>
            </c:numRef>
          </c:cat>
          <c:val>
            <c:numRef>
              <c:f>'[1]Aggregate results'!$AB$244:$AB$247</c:f>
              <c:numCache>
                <c:formatCode>General</c:formatCode>
                <c:ptCount val="4"/>
                <c:pt idx="0">
                  <c:v>11054.107157038799</c:v>
                </c:pt>
                <c:pt idx="1">
                  <c:v>18038.864031077501</c:v>
                </c:pt>
                <c:pt idx="2">
                  <c:v>12300.871594383099</c:v>
                </c:pt>
                <c:pt idx="3">
                  <c:v>8824.3031785490803</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416277</xdr:colOff>
      <xdr:row>23</xdr:row>
      <xdr:rowOff>39510</xdr:rowOff>
    </xdr:from>
    <xdr:to>
      <xdr:col>27</xdr:col>
      <xdr:colOff>627944</xdr:colOff>
      <xdr:row>44</xdr:row>
      <xdr:rowOff>115710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204611</xdr:colOff>
      <xdr:row>18</xdr:row>
      <xdr:rowOff>67733</xdr:rowOff>
    </xdr:from>
    <xdr:to>
      <xdr:col>31</xdr:col>
      <xdr:colOff>712611</xdr:colOff>
      <xdr:row>40</xdr:row>
      <xdr:rowOff>16933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204611</xdr:colOff>
      <xdr:row>7</xdr:row>
      <xdr:rowOff>0</xdr:rowOff>
    </xdr:from>
    <xdr:to>
      <xdr:col>31</xdr:col>
      <xdr:colOff>712611</xdr:colOff>
      <xdr:row>25</xdr:row>
      <xdr:rowOff>16933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kennan/Documents/1%20ODI/0182900F%20DW%20DFID%20SET/JK%20Copy%20of%20SET%20data%20-%20VA%20data%20(1302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results"/>
      <sheetName val="Sectoral results"/>
      <sheetName val="Source &amp; dest of FVA"/>
      <sheetName val="StdDev - Non-exported output"/>
    </sheetNames>
    <sheetDataSet>
      <sheetData sheetId="0">
        <row r="243">
          <cell r="O243">
            <v>0.66882407550992162</v>
          </cell>
          <cell r="AB243">
            <v>387.74882525639401</v>
          </cell>
        </row>
        <row r="244">
          <cell r="N244">
            <v>0.82083287211132328</v>
          </cell>
          <cell r="O244">
            <v>0.79888968181077558</v>
          </cell>
          <cell r="AA244">
            <v>1840.8655048508799</v>
          </cell>
          <cell r="AB244">
            <v>11054.107157038799</v>
          </cell>
        </row>
        <row r="245">
          <cell r="N245">
            <v>0.95876195697468836</v>
          </cell>
          <cell r="O245">
            <v>0.94874843784452056</v>
          </cell>
          <cell r="AA245">
            <v>24498.6845982007</v>
          </cell>
          <cell r="AB245">
            <v>18038.864031077501</v>
          </cell>
        </row>
        <row r="246">
          <cell r="N246">
            <v>0.76646771413098669</v>
          </cell>
          <cell r="O246">
            <v>0.71148374388213997</v>
          </cell>
          <cell r="AA246">
            <v>9234.73043588164</v>
          </cell>
          <cell r="AB246">
            <v>12300.871594383099</v>
          </cell>
        </row>
        <row r="247">
          <cell r="N247">
            <v>0.98374327732102484</v>
          </cell>
          <cell r="O247">
            <v>0.97881333845845497</v>
          </cell>
          <cell r="AA247">
            <v>225.7029990254</v>
          </cell>
          <cell r="AB247">
            <v>8824.3031785490803</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tabSelected="1" workbookViewId="0"/>
  </sheetViews>
  <sheetFormatPr defaultRowHeight="13.8" x14ac:dyDescent="0.3"/>
  <cols>
    <col min="1" max="1" width="23.42578125" style="38" customWidth="1"/>
    <col min="2" max="2" width="25.85546875" style="38" customWidth="1"/>
    <col min="3" max="16384" width="9.140625" style="38"/>
  </cols>
  <sheetData>
    <row r="1" spans="1:2" x14ac:dyDescent="0.3">
      <c r="A1" s="42" t="s">
        <v>79</v>
      </c>
    </row>
    <row r="2" spans="1:2" x14ac:dyDescent="0.3">
      <c r="A2" s="39" t="s">
        <v>46</v>
      </c>
      <c r="B2" s="39" t="s">
        <v>73</v>
      </c>
    </row>
    <row r="3" spans="1:2" x14ac:dyDescent="0.3">
      <c r="A3" s="39" t="s">
        <v>19</v>
      </c>
      <c r="B3" s="39" t="s">
        <v>75</v>
      </c>
    </row>
    <row r="4" spans="1:2" x14ac:dyDescent="0.3">
      <c r="A4" s="39" t="s">
        <v>48</v>
      </c>
      <c r="B4" s="39" t="s">
        <v>77</v>
      </c>
    </row>
    <row r="5" spans="1:2" x14ac:dyDescent="0.3">
      <c r="A5" s="39" t="s">
        <v>50</v>
      </c>
      <c r="B5" s="39" t="s">
        <v>81</v>
      </c>
    </row>
    <row r="6" spans="1:2" x14ac:dyDescent="0.3">
      <c r="A6" s="39" t="s">
        <v>52</v>
      </c>
      <c r="B6" s="39" t="s">
        <v>83</v>
      </c>
    </row>
    <row r="7" spans="1:2" x14ac:dyDescent="0.3">
      <c r="A7" s="39" t="s">
        <v>54</v>
      </c>
      <c r="B7" s="38" t="s">
        <v>104</v>
      </c>
    </row>
    <row r="8" spans="1:2" x14ac:dyDescent="0.3">
      <c r="A8" s="39" t="s">
        <v>56</v>
      </c>
      <c r="B8" s="38" t="s">
        <v>85</v>
      </c>
    </row>
    <row r="9" spans="1:2" x14ac:dyDescent="0.3">
      <c r="A9" s="39" t="s">
        <v>80</v>
      </c>
      <c r="B9" s="39" t="s">
        <v>86</v>
      </c>
    </row>
    <row r="10" spans="1:2" x14ac:dyDescent="0.3">
      <c r="A10" s="39" t="s">
        <v>61</v>
      </c>
      <c r="B10" s="39" t="s">
        <v>88</v>
      </c>
    </row>
    <row r="11" spans="1:2" x14ac:dyDescent="0.3">
      <c r="A11" s="39" t="s">
        <v>63</v>
      </c>
      <c r="B11" s="39" t="s">
        <v>90</v>
      </c>
    </row>
    <row r="12" spans="1:2" x14ac:dyDescent="0.3">
      <c r="A12" s="39" t="s">
        <v>65</v>
      </c>
      <c r="B12" s="39" t="s">
        <v>92</v>
      </c>
    </row>
    <row r="13" spans="1:2" x14ac:dyDescent="0.3">
      <c r="A13" s="39" t="s">
        <v>67</v>
      </c>
      <c r="B13" s="39" t="s">
        <v>95</v>
      </c>
    </row>
    <row r="14" spans="1:2" x14ac:dyDescent="0.3">
      <c r="A14" s="39" t="s">
        <v>69</v>
      </c>
      <c r="B14" s="39" t="s">
        <v>96</v>
      </c>
    </row>
    <row r="15" spans="1:2" x14ac:dyDescent="0.3">
      <c r="A15" s="39" t="s">
        <v>71</v>
      </c>
      <c r="B15" s="38" t="s">
        <v>98</v>
      </c>
    </row>
    <row r="17" spans="1:10" ht="14.4" x14ac:dyDescent="0.3">
      <c r="A17" s="44" t="s">
        <v>103</v>
      </c>
    </row>
    <row r="18" spans="1:10" ht="82.2" customHeight="1" x14ac:dyDescent="0.3">
      <c r="A18" s="45" t="s">
        <v>101</v>
      </c>
      <c r="B18" s="45"/>
      <c r="C18" s="45"/>
      <c r="D18" s="45"/>
      <c r="E18" s="45"/>
      <c r="F18" s="45"/>
      <c r="G18" s="45"/>
      <c r="H18" s="45"/>
      <c r="I18" s="45"/>
      <c r="J18" s="45"/>
    </row>
    <row r="19" spans="1:10" ht="78.599999999999994" customHeight="1" x14ac:dyDescent="0.3">
      <c r="A19" s="45" t="s">
        <v>102</v>
      </c>
      <c r="B19" s="45"/>
      <c r="C19" s="45"/>
      <c r="D19" s="45"/>
      <c r="E19" s="45"/>
      <c r="F19" s="45"/>
      <c r="G19" s="45"/>
      <c r="H19" s="45"/>
      <c r="I19" s="45"/>
      <c r="J19" s="45"/>
    </row>
    <row r="20" spans="1:10" ht="53.4" customHeight="1" x14ac:dyDescent="0.3">
      <c r="A20" s="45" t="s">
        <v>100</v>
      </c>
      <c r="B20" s="45"/>
      <c r="C20" s="45"/>
      <c r="D20" s="45"/>
      <c r="E20" s="45"/>
      <c r="F20" s="45"/>
      <c r="G20" s="45"/>
      <c r="H20" s="45"/>
      <c r="I20" s="45"/>
      <c r="J20" s="45"/>
    </row>
    <row r="21" spans="1:10" x14ac:dyDescent="0.3">
      <c r="A21" s="43"/>
    </row>
  </sheetData>
  <mergeCells count="3">
    <mergeCell ref="A18:J18"/>
    <mergeCell ref="A19:J19"/>
    <mergeCell ref="A20:J20"/>
  </mergeCells>
  <hyperlinks>
    <hyperlink ref="A2" location="Afghanistan!A1" display="Afghanistan"/>
    <hyperlink ref="A3" location="Bangladesh!A1" display="Bangladesh"/>
    <hyperlink ref="A4" location="'DR Congo'!A1" display="DR Congo"/>
    <hyperlink ref="A5" location="Ethiopia!A1" display="Ethiopia"/>
    <hyperlink ref="A6" location="Ghana!A1" display="Ghana"/>
    <hyperlink ref="A7" location="India!A1" display="India"/>
    <hyperlink ref="A8" location="Kenya!A1" display="Kenya"/>
    <hyperlink ref="A9" location="Kyrgyz!A1" display="Kyrgyz Rep."/>
    <hyperlink ref="A10" location="Liberia!A1" display="Liberia"/>
    <hyperlink ref="A11" location="Malawi!A1" display="Malawi"/>
    <hyperlink ref="A12" location="Mozambique!A1" display="Mozambique"/>
    <hyperlink ref="A13" location="Myanmar!A1" display="Myanmar"/>
    <hyperlink ref="A14" location="Nepal!A1" display="Nepal"/>
    <hyperlink ref="A15" location="Nigeria!A1" display="Nigeria"/>
    <hyperlink ref="B2" location="Pakistan!A1" display="Pakistan"/>
    <hyperlink ref="B3" location="Rwanda!A1" display="Rwanda"/>
    <hyperlink ref="B4" location="'S. Leone'!A1" display="Sierra Leone"/>
    <hyperlink ref="B5" location="Somalia!A1" display="Somalia"/>
    <hyperlink ref="B6" location="'S. Africa'!A1" display="South Africa"/>
    <hyperlink ref="B9" location="Tajikistan!A1" display="Tajikistan"/>
    <hyperlink ref="B10" location="Tanzania!A1" display="Tanzania"/>
    <hyperlink ref="B11" location="Uganda!A1" display="Uganda"/>
    <hyperlink ref="B12" location="Gaza!A1" display="Gaza Strip"/>
    <hyperlink ref="B13" location="Yemen!A1" display="Yemen"/>
    <hyperlink ref="B14" location="Zambia!A1" display="Zambi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6" t="s">
        <v>61</v>
      </c>
      <c r="B7" s="17" t="s">
        <v>62</v>
      </c>
      <c r="D7" s="18">
        <v>101071.607789799</v>
      </c>
      <c r="E7" s="18">
        <v>276415.34360238397</v>
      </c>
      <c r="F7" s="18">
        <v>277458.31210456201</v>
      </c>
      <c r="G7" s="18">
        <v>439355.80778495001</v>
      </c>
      <c r="I7" s="19">
        <v>0.10292457379003594</v>
      </c>
      <c r="J7" s="19">
        <v>9.6285642324538401E-2</v>
      </c>
      <c r="L7" s="19">
        <v>0.5620432731833066</v>
      </c>
      <c r="M7" s="19">
        <v>0.64162147723025875</v>
      </c>
      <c r="N7" s="19">
        <v>0.68481548188448438</v>
      </c>
      <c r="O7" s="19">
        <v>0.77153768452761651</v>
      </c>
      <c r="P7" s="20"/>
      <c r="Q7" s="20"/>
      <c r="R7" s="20"/>
      <c r="S7" s="20"/>
      <c r="T7" s="20"/>
      <c r="U7" s="20"/>
      <c r="V7" s="20"/>
      <c r="W7" s="20"/>
      <c r="X7" s="20"/>
      <c r="Y7" s="20"/>
      <c r="Z7" s="20"/>
      <c r="AA7" s="18">
        <v>78757.2641355753</v>
      </c>
      <c r="AB7" s="18">
        <v>154392.15491778601</v>
      </c>
      <c r="AC7" s="18">
        <v>127699.45585513501</v>
      </c>
      <c r="AD7" s="18">
        <v>130098.953266613</v>
      </c>
      <c r="AF7" s="19">
        <v>3.402779306258652E-2</v>
      </c>
      <c r="AG7" s="19">
        <v>3.7301071920374795E-3</v>
      </c>
      <c r="AI7" s="19">
        <v>0.4379567268166934</v>
      </c>
      <c r="AJ7" s="19">
        <v>0.35837852276974125</v>
      </c>
      <c r="AK7" s="19">
        <v>0.31518451811551568</v>
      </c>
      <c r="AL7" s="19">
        <v>0.2284623154723836</v>
      </c>
      <c r="AX7" s="18">
        <v>179828.87192537432</v>
      </c>
      <c r="AY7" s="18">
        <v>430807.49852016999</v>
      </c>
      <c r="AZ7" s="18">
        <v>405157.767959697</v>
      </c>
      <c r="BA7" s="18">
        <v>569454.76105156296</v>
      </c>
      <c r="BB7" s="21"/>
      <c r="BC7" s="18">
        <v>233393.98336183</v>
      </c>
      <c r="BD7" s="18">
        <v>429953.86612808099</v>
      </c>
      <c r="BE7" s="18">
        <v>672093.57513332099</v>
      </c>
      <c r="BF7" s="18">
        <v>993842.48187818995</v>
      </c>
      <c r="BH7" s="19">
        <v>0.10140876102398022</v>
      </c>
      <c r="BI7" s="19">
        <v>8.1378081497591293E-2</v>
      </c>
    </row>
    <row r="8" spans="1:75" s="15" customFormat="1" x14ac:dyDescent="0.25">
      <c r="BD8" s="23"/>
      <c r="BE8" s="23"/>
    </row>
    <row r="9" spans="1:75" s="15" customFormat="1" ht="14.4" x14ac:dyDescent="0.25">
      <c r="A9" s="22"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61</v>
      </c>
      <c r="B12" s="17" t="s">
        <v>62</v>
      </c>
      <c r="C12" s="17" t="s">
        <v>31</v>
      </c>
      <c r="D12" s="18">
        <v>13481.957592844699</v>
      </c>
      <c r="E12" s="18">
        <v>56592.018755994999</v>
      </c>
      <c r="F12" s="18">
        <v>49818.508941710301</v>
      </c>
      <c r="G12" s="18">
        <v>81408.801051133196</v>
      </c>
      <c r="H12" s="30"/>
      <c r="I12" s="19">
        <v>0.12735637957654444</v>
      </c>
      <c r="J12" s="19">
        <v>0.10320475926450445</v>
      </c>
      <c r="L12" s="19">
        <v>0.72438904732347231</v>
      </c>
      <c r="M12" s="19">
        <v>0.72090101383359184</v>
      </c>
      <c r="N12" s="19">
        <v>0.7625608285274138</v>
      </c>
      <c r="O12" s="19">
        <v>0.82558397678544115</v>
      </c>
      <c r="Q12" s="18">
        <v>101071.607789799</v>
      </c>
      <c r="R12" s="18">
        <v>276415.34360238397</v>
      </c>
      <c r="S12" s="18">
        <v>277458.31210456201</v>
      </c>
      <c r="T12" s="18">
        <v>439353.79855184897</v>
      </c>
      <c r="V12" s="19">
        <v>0.1333901566192896</v>
      </c>
      <c r="W12" s="19">
        <v>0.20473544637015914</v>
      </c>
      <c r="X12" s="19">
        <v>0.17955313201406584</v>
      </c>
      <c r="Y12" s="19">
        <v>0.18529212975844112</v>
      </c>
      <c r="AA12" s="18">
        <v>5129.5297600616695</v>
      </c>
      <c r="AB12" s="18">
        <v>21909.769520111298</v>
      </c>
      <c r="AC12" s="18">
        <v>15512.0287386937</v>
      </c>
      <c r="AD12" s="18">
        <v>17198.734148511699</v>
      </c>
      <c r="AF12" s="19">
        <v>8.3996621506556846E-2</v>
      </c>
      <c r="AG12" s="19">
        <v>2.0858564248825484E-2</v>
      </c>
      <c r="AI12" s="19">
        <v>0.27561095267652763</v>
      </c>
      <c r="AJ12" s="19">
        <v>0.27909898616640821</v>
      </c>
      <c r="AK12" s="19">
        <v>0.23743917147258622</v>
      </c>
      <c r="AL12" s="19">
        <v>0.17441602321455893</v>
      </c>
      <c r="AN12" s="18">
        <v>78757.2641355753</v>
      </c>
      <c r="AO12" s="18">
        <v>154392.15491778601</v>
      </c>
      <c r="AP12" s="18">
        <v>127699.45585513501</v>
      </c>
      <c r="AQ12" s="18">
        <v>130105.85495657301</v>
      </c>
      <c r="AS12" s="19">
        <v>6.5130877975033918E-2</v>
      </c>
      <c r="AT12" s="19">
        <v>0.14190986278919596</v>
      </c>
      <c r="AU12" s="19">
        <v>0.12147294312898935</v>
      </c>
      <c r="AV12" s="19">
        <v>0.13219031652535795</v>
      </c>
      <c r="AX12" s="31">
        <v>18611.48735290637</v>
      </c>
      <c r="AY12" s="31">
        <v>78501.788276106294</v>
      </c>
      <c r="AZ12" s="31">
        <v>65330.537680403999</v>
      </c>
      <c r="BA12" s="31">
        <v>98607.535199644888</v>
      </c>
      <c r="BC12" s="31">
        <v>26221.717444180002</v>
      </c>
      <c r="BD12" s="31">
        <v>85174.697128019703</v>
      </c>
      <c r="BE12" s="31">
        <v>121921.39252268001</v>
      </c>
      <c r="BF12" s="31">
        <v>180479.07365333999</v>
      </c>
      <c r="BH12" s="19">
        <v>0.13723717538743485</v>
      </c>
      <c r="BI12" s="19">
        <v>8.1606747171098615E-2</v>
      </c>
    </row>
    <row r="13" spans="1:75" s="15" customFormat="1" x14ac:dyDescent="0.25">
      <c r="A13" s="17" t="s">
        <v>61</v>
      </c>
      <c r="B13" s="17" t="s">
        <v>62</v>
      </c>
      <c r="C13" s="17" t="s">
        <v>32</v>
      </c>
      <c r="D13" s="18">
        <v>1147.1684242533699</v>
      </c>
      <c r="E13" s="18">
        <v>5084.6482492224204</v>
      </c>
      <c r="F13" s="18">
        <v>2548.9866915149601</v>
      </c>
      <c r="G13" s="18">
        <v>5592.8171830757301</v>
      </c>
      <c r="H13" s="30"/>
      <c r="I13" s="19">
        <v>0.11139105210380573</v>
      </c>
      <c r="J13" s="19">
        <v>0.17017983818665816</v>
      </c>
      <c r="L13" s="19">
        <v>0.5690991323159158</v>
      </c>
      <c r="M13" s="19">
        <v>0.70906599436831719</v>
      </c>
      <c r="N13" s="19">
        <v>0.72827763589623129</v>
      </c>
      <c r="O13" s="19">
        <v>0.79821643529479713</v>
      </c>
      <c r="Q13" s="18">
        <v>101071.607789799</v>
      </c>
      <c r="R13" s="18">
        <v>276415.34360238397</v>
      </c>
      <c r="S13" s="18">
        <v>277458.31210456201</v>
      </c>
      <c r="T13" s="18">
        <v>439353.79855184897</v>
      </c>
      <c r="V13" s="19">
        <v>1.1350056156612874E-2</v>
      </c>
      <c r="W13" s="19">
        <v>1.8394956600298391E-2</v>
      </c>
      <c r="X13" s="19">
        <v>9.1869177469599741E-3</v>
      </c>
      <c r="Y13" s="19">
        <v>1.2729643402447359E-2</v>
      </c>
      <c r="AA13" s="18">
        <v>868.59360930488697</v>
      </c>
      <c r="AB13" s="18">
        <v>2086.2614962832299</v>
      </c>
      <c r="AC13" s="18">
        <v>951.03385817297897</v>
      </c>
      <c r="AD13" s="18">
        <v>1413.8252960536199</v>
      </c>
      <c r="AF13" s="19">
        <v>3.3011781167051391E-2</v>
      </c>
      <c r="AG13" s="19">
        <v>8.2530032588731927E-2</v>
      </c>
      <c r="AI13" s="19">
        <v>0.4309008676840842</v>
      </c>
      <c r="AJ13" s="19">
        <v>0.29093400563168276</v>
      </c>
      <c r="AK13" s="19">
        <v>0.27172236410376877</v>
      </c>
      <c r="AL13" s="19">
        <v>0.20178356470520281</v>
      </c>
      <c r="AN13" s="18">
        <v>78757.2641355753</v>
      </c>
      <c r="AO13" s="18">
        <v>154392.15491778601</v>
      </c>
      <c r="AP13" s="18">
        <v>127699.45585513501</v>
      </c>
      <c r="AQ13" s="18">
        <v>130105.85495657301</v>
      </c>
      <c r="AS13" s="19">
        <v>1.1028742793930244E-2</v>
      </c>
      <c r="AT13" s="19">
        <v>1.3512742907139073E-2</v>
      </c>
      <c r="AU13" s="19">
        <v>7.4474386112643436E-3</v>
      </c>
      <c r="AV13" s="19">
        <v>1.0866730759545981E-2</v>
      </c>
      <c r="AX13" s="31">
        <v>2015.7620335582569</v>
      </c>
      <c r="AY13" s="31">
        <v>7170.9097455056508</v>
      </c>
      <c r="AZ13" s="31">
        <v>3500.0205496879389</v>
      </c>
      <c r="BA13" s="31">
        <v>7006.6424791293502</v>
      </c>
      <c r="BC13" s="31">
        <v>2014.4841808000001</v>
      </c>
      <c r="BD13" s="31">
        <v>6640.1706907099897</v>
      </c>
      <c r="BE13" s="31">
        <v>4628.2576070299801</v>
      </c>
      <c r="BF13" s="31">
        <v>9271.6245227199997</v>
      </c>
      <c r="BH13" s="19">
        <v>0.10713215642222762</v>
      </c>
      <c r="BI13" s="19">
        <v>0.14907311194733341</v>
      </c>
    </row>
    <row r="14" spans="1:75" s="15" customFormat="1" x14ac:dyDescent="0.25">
      <c r="A14" s="17" t="s">
        <v>61</v>
      </c>
      <c r="B14" s="17" t="s">
        <v>62</v>
      </c>
      <c r="C14" s="17" t="s">
        <v>33</v>
      </c>
      <c r="D14" s="18">
        <v>849.62018269570399</v>
      </c>
      <c r="E14" s="18">
        <v>6725.2581072897701</v>
      </c>
      <c r="F14" s="18">
        <v>815.30694487391497</v>
      </c>
      <c r="G14" s="18">
        <v>1161.75768952062</v>
      </c>
      <c r="H14" s="30"/>
      <c r="I14" s="19">
        <v>2.1079089272771467E-2</v>
      </c>
      <c r="J14" s="19">
        <v>7.3393306564058403E-2</v>
      </c>
      <c r="L14" s="19">
        <v>0.83168945809412453</v>
      </c>
      <c r="M14" s="19">
        <v>0.84630191251782105</v>
      </c>
      <c r="N14" s="19">
        <v>0.90265180099997466</v>
      </c>
      <c r="O14" s="19">
        <v>0.94515625338188636</v>
      </c>
      <c r="Q14" s="18">
        <v>101071.607789799</v>
      </c>
      <c r="R14" s="18">
        <v>276415.34360238397</v>
      </c>
      <c r="S14" s="18">
        <v>277458.31210456201</v>
      </c>
      <c r="T14" s="18">
        <v>439353.79855184897</v>
      </c>
      <c r="V14" s="19">
        <v>8.4061211775979562E-3</v>
      </c>
      <c r="W14" s="19">
        <v>2.4330263362528359E-2</v>
      </c>
      <c r="X14" s="19">
        <v>2.9384844832713503E-3</v>
      </c>
      <c r="Y14" s="19">
        <v>2.6442418236734986E-3</v>
      </c>
      <c r="AA14" s="18">
        <v>171.93921598017801</v>
      </c>
      <c r="AB14" s="18">
        <v>1221.3836381856099</v>
      </c>
      <c r="AC14" s="18">
        <v>87.928326989169605</v>
      </c>
      <c r="AD14" s="18">
        <v>67.412286727970397</v>
      </c>
      <c r="AF14" s="19">
        <v>-6.051264057364325E-2</v>
      </c>
      <c r="AG14" s="19">
        <v>-5.1751750003450336E-2</v>
      </c>
      <c r="AI14" s="19">
        <v>0.16831054190587549</v>
      </c>
      <c r="AJ14" s="19">
        <v>0.15369808748217892</v>
      </c>
      <c r="AK14" s="19">
        <v>9.7348199000025407E-2</v>
      </c>
      <c r="AL14" s="19">
        <v>5.4843746618113587E-2</v>
      </c>
      <c r="AN14" s="18">
        <v>78757.2641355753</v>
      </c>
      <c r="AO14" s="18">
        <v>154392.15491778601</v>
      </c>
      <c r="AP14" s="18">
        <v>127699.45585513501</v>
      </c>
      <c r="AQ14" s="18">
        <v>130105.85495657301</v>
      </c>
      <c r="AS14" s="19">
        <v>2.1831537429258118E-3</v>
      </c>
      <c r="AT14" s="19">
        <v>7.9109177460214737E-3</v>
      </c>
      <c r="AU14" s="19">
        <v>6.8855678671737939E-4</v>
      </c>
      <c r="AV14" s="19">
        <v>5.1813415122994584E-4</v>
      </c>
      <c r="AX14" s="31">
        <v>1021.559398675882</v>
      </c>
      <c r="AY14" s="31">
        <v>7946.64174547538</v>
      </c>
      <c r="AZ14" s="31">
        <v>903.23527186308456</v>
      </c>
      <c r="BA14" s="31">
        <v>1229.1699762485905</v>
      </c>
      <c r="BC14" s="31">
        <v>1129.46596075005</v>
      </c>
      <c r="BD14" s="31">
        <v>8099.2620594006303</v>
      </c>
      <c r="BE14" s="31">
        <v>1124.5667861500499</v>
      </c>
      <c r="BF14" s="31">
        <v>1564.7204105200001</v>
      </c>
      <c r="BH14" s="19">
        <v>2.1968649607317703E-2</v>
      </c>
      <c r="BI14" s="19">
        <v>6.8292794178827609E-2</v>
      </c>
    </row>
    <row r="15" spans="1:75" s="15" customFormat="1" x14ac:dyDescent="0.25">
      <c r="A15" s="17" t="s">
        <v>61</v>
      </c>
      <c r="B15" s="17" t="s">
        <v>62</v>
      </c>
      <c r="C15" s="17" t="s">
        <v>34</v>
      </c>
      <c r="D15" s="18">
        <v>181.65295634876401</v>
      </c>
      <c r="E15" s="18">
        <v>420.55196579271302</v>
      </c>
      <c r="F15" s="18">
        <v>85.240519167097901</v>
      </c>
      <c r="G15" s="18">
        <v>140.50048187259699</v>
      </c>
      <c r="H15" s="30"/>
      <c r="I15" s="19">
        <v>-1.6979994600691994E-2</v>
      </c>
      <c r="J15" s="19">
        <v>0.10511212910049061</v>
      </c>
      <c r="L15" s="19">
        <v>0.10800586383102199</v>
      </c>
      <c r="M15" s="19">
        <v>0.23846403402858721</v>
      </c>
      <c r="N15" s="19">
        <v>0.10223055788576151</v>
      </c>
      <c r="O15" s="19">
        <v>0.11389600317083153</v>
      </c>
      <c r="Q15" s="18">
        <v>101071.607789799</v>
      </c>
      <c r="R15" s="18">
        <v>276415.34360238397</v>
      </c>
      <c r="S15" s="18">
        <v>277458.31210456201</v>
      </c>
      <c r="T15" s="18">
        <v>439353.79855184897</v>
      </c>
      <c r="V15" s="19">
        <v>1.7972698794556819E-3</v>
      </c>
      <c r="W15" s="19">
        <v>1.5214494257513639E-3</v>
      </c>
      <c r="X15" s="19">
        <v>3.0721919455407935E-4</v>
      </c>
      <c r="Y15" s="19">
        <v>3.1978893168944862E-4</v>
      </c>
      <c r="AA15" s="18">
        <v>1500.2275444448301</v>
      </c>
      <c r="AB15" s="18">
        <v>1343.0345956184599</v>
      </c>
      <c r="AC15" s="18">
        <v>748.56613248348503</v>
      </c>
      <c r="AD15" s="18">
        <v>1093.0852275562199</v>
      </c>
      <c r="AF15" s="19">
        <v>-2.0886303052864763E-2</v>
      </c>
      <c r="AG15" s="19">
        <v>7.8660487001749324E-2</v>
      </c>
      <c r="AI15" s="19">
        <v>0.89199413616897794</v>
      </c>
      <c r="AJ15" s="19">
        <v>0.76153596597141282</v>
      </c>
      <c r="AK15" s="19">
        <v>0.89776944211423848</v>
      </c>
      <c r="AL15" s="19">
        <v>0.88610399682916852</v>
      </c>
      <c r="AN15" s="18">
        <v>78757.2641355753</v>
      </c>
      <c r="AO15" s="18">
        <v>154392.15491778601</v>
      </c>
      <c r="AP15" s="18">
        <v>127699.45585513501</v>
      </c>
      <c r="AQ15" s="18">
        <v>130105.85495657301</v>
      </c>
      <c r="AS15" s="19">
        <v>1.9048751387075735E-2</v>
      </c>
      <c r="AT15" s="19">
        <v>8.6988525831097254E-3</v>
      </c>
      <c r="AU15" s="19">
        <v>5.8619367441367521E-3</v>
      </c>
      <c r="AV15" s="19">
        <v>8.4015068185906931E-3</v>
      </c>
      <c r="AX15" s="31">
        <v>1681.8805007935941</v>
      </c>
      <c r="AY15" s="31">
        <v>1763.5865614111729</v>
      </c>
      <c r="AZ15" s="31">
        <v>833.80665165058292</v>
      </c>
      <c r="BA15" s="31">
        <v>1233.5857094288169</v>
      </c>
      <c r="BC15" s="31">
        <v>1088.3075511500499</v>
      </c>
      <c r="BD15" s="31">
        <v>1103.72694415005</v>
      </c>
      <c r="BE15" s="31">
        <v>1089.33670005005</v>
      </c>
      <c r="BF15" s="31">
        <v>1579.0133521600001</v>
      </c>
      <c r="BH15" s="19">
        <v>2.5122133859029727E-2</v>
      </c>
      <c r="BI15" s="19">
        <v>7.7071993718665466E-2</v>
      </c>
    </row>
    <row r="16" spans="1:75" s="15" customFormat="1" x14ac:dyDescent="0.25">
      <c r="A16" s="17" t="s">
        <v>61</v>
      </c>
      <c r="B16" s="17" t="s">
        <v>62</v>
      </c>
      <c r="C16" s="17" t="s">
        <v>35</v>
      </c>
      <c r="D16" s="18">
        <v>316.71557189337102</v>
      </c>
      <c r="E16" s="18">
        <v>1396.2467405182499</v>
      </c>
      <c r="F16" s="18">
        <v>977.33988580482605</v>
      </c>
      <c r="G16" s="18">
        <v>1838.2852989728101</v>
      </c>
      <c r="H16" s="30"/>
      <c r="I16" s="19">
        <v>0.12438808075346208</v>
      </c>
      <c r="J16" s="19">
        <v>0.13468015212618578</v>
      </c>
      <c r="L16" s="19">
        <v>0.26972276895113834</v>
      </c>
      <c r="M16" s="19">
        <v>0.62160336485679735</v>
      </c>
      <c r="N16" s="19">
        <v>0.60792355659395181</v>
      </c>
      <c r="O16" s="19">
        <v>0.68105157158105412</v>
      </c>
      <c r="Q16" s="18">
        <v>101071.607789799</v>
      </c>
      <c r="R16" s="18">
        <v>276415.34360238397</v>
      </c>
      <c r="S16" s="18">
        <v>277458.31210456201</v>
      </c>
      <c r="T16" s="18">
        <v>439353.79855184897</v>
      </c>
      <c r="V16" s="19">
        <v>3.1335760736294197E-3</v>
      </c>
      <c r="W16" s="19">
        <v>5.0512635164230001E-3</v>
      </c>
      <c r="X16" s="19">
        <v>3.5224747040070981E-3</v>
      </c>
      <c r="Y16" s="19">
        <v>4.1840660193037359E-3</v>
      </c>
      <c r="AA16" s="18">
        <v>857.51073879212299</v>
      </c>
      <c r="AB16" s="18">
        <v>849.95529032164404</v>
      </c>
      <c r="AC16" s="18">
        <v>630.32916271934096</v>
      </c>
      <c r="AD16" s="18">
        <v>860.90133487526998</v>
      </c>
      <c r="AF16" s="19">
        <v>2.6311473435525201E-4</v>
      </c>
      <c r="AG16" s="19">
        <v>6.4332187142920771E-2</v>
      </c>
      <c r="AI16" s="19">
        <v>0.73027723104886177</v>
      </c>
      <c r="AJ16" s="19">
        <v>0.37839663514320254</v>
      </c>
      <c r="AK16" s="19">
        <v>0.39207644340604825</v>
      </c>
      <c r="AL16" s="19">
        <v>0.31894842841894594</v>
      </c>
      <c r="AN16" s="18">
        <v>78757.2641355753</v>
      </c>
      <c r="AO16" s="18">
        <v>154392.15491778601</v>
      </c>
      <c r="AP16" s="18">
        <v>127699.45585513501</v>
      </c>
      <c r="AQ16" s="18">
        <v>130105.85495657301</v>
      </c>
      <c r="AS16" s="19">
        <v>1.0888020910883551E-2</v>
      </c>
      <c r="AT16" s="19">
        <v>5.5051714951076768E-3</v>
      </c>
      <c r="AU16" s="19">
        <v>4.9360364028050354E-3</v>
      </c>
      <c r="AV16" s="19">
        <v>6.6169300002880222E-3</v>
      </c>
      <c r="AX16" s="31">
        <v>1174.2263106854939</v>
      </c>
      <c r="AY16" s="31">
        <v>2246.2020308398942</v>
      </c>
      <c r="AZ16" s="31">
        <v>1607.669048524167</v>
      </c>
      <c r="BA16" s="31">
        <v>2699.18663384808</v>
      </c>
      <c r="BC16" s="31">
        <v>1492.47072114</v>
      </c>
      <c r="BD16" s="31">
        <v>2122.0464687500298</v>
      </c>
      <c r="BE16" s="31">
        <v>2699.00088194</v>
      </c>
      <c r="BF16" s="31">
        <v>4665.8286780999897</v>
      </c>
      <c r="BH16" s="19">
        <v>7.8950526318304348E-2</v>
      </c>
      <c r="BI16" s="19">
        <v>0.11569414079586382</v>
      </c>
    </row>
    <row r="17" spans="1:61" s="15" customFormat="1" x14ac:dyDescent="0.25">
      <c r="A17" s="17" t="s">
        <v>61</v>
      </c>
      <c r="B17" s="17" t="s">
        <v>62</v>
      </c>
      <c r="C17" s="17" t="s">
        <v>36</v>
      </c>
      <c r="D17" s="18">
        <v>11345.938611848</v>
      </c>
      <c r="E17" s="18">
        <v>19957.8184237715</v>
      </c>
      <c r="F17" s="18">
        <v>24761.6602725095</v>
      </c>
      <c r="G17" s="18">
        <v>53085.4648612686</v>
      </c>
      <c r="H17" s="30"/>
      <c r="I17" s="19">
        <v>0.10834682031139642</v>
      </c>
      <c r="J17" s="19">
        <v>0.16476730844951648</v>
      </c>
      <c r="L17" s="19">
        <v>0.61240338724866417</v>
      </c>
      <c r="M17" s="19">
        <v>0.66356853970787921</v>
      </c>
      <c r="N17" s="19">
        <v>0.69219290911458975</v>
      </c>
      <c r="O17" s="19">
        <v>0.78407772303456769</v>
      </c>
      <c r="Q17" s="18">
        <v>101071.607789799</v>
      </c>
      <c r="R17" s="18">
        <v>276415.34360238397</v>
      </c>
      <c r="S17" s="18">
        <v>277458.31210456201</v>
      </c>
      <c r="T17" s="18">
        <v>439353.79855184897</v>
      </c>
      <c r="V17" s="19">
        <v>0.11225643739084883</v>
      </c>
      <c r="W17" s="19">
        <v>7.2202281406202551E-2</v>
      </c>
      <c r="X17" s="19">
        <v>8.9244615108802022E-2</v>
      </c>
      <c r="Y17" s="19">
        <v>0.12082623397417579</v>
      </c>
      <c r="AA17" s="18">
        <v>7180.9651383447199</v>
      </c>
      <c r="AB17" s="18">
        <v>10118.680429771901</v>
      </c>
      <c r="AC17" s="18">
        <v>11011.1133957199</v>
      </c>
      <c r="AD17" s="18">
        <v>14618.875284776101</v>
      </c>
      <c r="AF17" s="19">
        <v>4.8532934367083724E-2</v>
      </c>
      <c r="AG17" s="19">
        <v>5.8318883285609413E-2</v>
      </c>
      <c r="AI17" s="19">
        <v>0.38759661275133589</v>
      </c>
      <c r="AJ17" s="19">
        <v>0.33643146029212068</v>
      </c>
      <c r="AK17" s="19">
        <v>0.30780709088541031</v>
      </c>
      <c r="AL17" s="19">
        <v>0.21592227696543229</v>
      </c>
      <c r="AN17" s="18">
        <v>78757.2641355753</v>
      </c>
      <c r="AO17" s="18">
        <v>154392.15491778601</v>
      </c>
      <c r="AP17" s="18">
        <v>127699.45585513501</v>
      </c>
      <c r="AQ17" s="18">
        <v>130105.85495657301</v>
      </c>
      <c r="AS17" s="19">
        <v>9.1178448326787662E-2</v>
      </c>
      <c r="AT17" s="19">
        <v>6.5538825046908042E-2</v>
      </c>
      <c r="AU17" s="19">
        <v>8.6226783990459147E-2</v>
      </c>
      <c r="AV17" s="19">
        <v>0.11236139441730442</v>
      </c>
      <c r="AX17" s="31">
        <v>18526.90375019272</v>
      </c>
      <c r="AY17" s="31">
        <v>30076.498853543402</v>
      </c>
      <c r="AZ17" s="31">
        <v>35772.773668229398</v>
      </c>
      <c r="BA17" s="31">
        <v>67704.340146044706</v>
      </c>
      <c r="BC17" s="31">
        <v>23575.734765829999</v>
      </c>
      <c r="BD17" s="31">
        <v>31110.555305130001</v>
      </c>
      <c r="BE17" s="31">
        <v>63017.854866399997</v>
      </c>
      <c r="BF17" s="31">
        <v>124661.02681097999</v>
      </c>
      <c r="BH17" s="19">
        <v>0.1174232348910218</v>
      </c>
      <c r="BI17" s="19">
        <v>0.14618155910741049</v>
      </c>
    </row>
    <row r="18" spans="1:61" s="15" customFormat="1" x14ac:dyDescent="0.25">
      <c r="A18" s="17" t="s">
        <v>61</v>
      </c>
      <c r="B18" s="17" t="s">
        <v>62</v>
      </c>
      <c r="C18" s="17" t="s">
        <v>37</v>
      </c>
      <c r="D18" s="18">
        <v>653.64083629138304</v>
      </c>
      <c r="E18" s="18">
        <v>1235.0415476390001</v>
      </c>
      <c r="F18" s="18">
        <v>1140.61403195251</v>
      </c>
      <c r="G18" s="18">
        <v>2908.38990478291</v>
      </c>
      <c r="H18" s="30"/>
      <c r="I18" s="19">
        <v>0.10464033423482921</v>
      </c>
      <c r="J18" s="19">
        <v>0.20587636656333475</v>
      </c>
      <c r="L18" s="19">
        <v>0.44643123211788971</v>
      </c>
      <c r="M18" s="19">
        <v>0.63397836233302485</v>
      </c>
      <c r="N18" s="19">
        <v>0.60441417050209634</v>
      </c>
      <c r="O18" s="19">
        <v>0.65835086491521</v>
      </c>
      <c r="Q18" s="18">
        <v>101071.607789799</v>
      </c>
      <c r="R18" s="18">
        <v>276415.34360238397</v>
      </c>
      <c r="S18" s="18">
        <v>277458.31210456201</v>
      </c>
      <c r="T18" s="18">
        <v>439353.79855184897</v>
      </c>
      <c r="V18" s="19">
        <v>6.4671063475192289E-3</v>
      </c>
      <c r="W18" s="19">
        <v>4.4680643684367029E-3</v>
      </c>
      <c r="X18" s="19">
        <v>4.1109384083712801E-3</v>
      </c>
      <c r="Y18" s="19">
        <v>6.6196990087925359E-3</v>
      </c>
      <c r="AA18" s="18">
        <v>810.50591076858802</v>
      </c>
      <c r="AB18" s="18">
        <v>713.03999743783402</v>
      </c>
      <c r="AC18" s="18">
        <v>746.52575996365897</v>
      </c>
      <c r="AD18" s="18">
        <v>1509.29990133208</v>
      </c>
      <c r="AF18" s="19">
        <v>4.2320526594885388E-2</v>
      </c>
      <c r="AG18" s="19">
        <v>0.15118772224099519</v>
      </c>
      <c r="AI18" s="19">
        <v>0.5535687678821104</v>
      </c>
      <c r="AJ18" s="19">
        <v>0.3660216376669751</v>
      </c>
      <c r="AK18" s="19">
        <v>0.39558582949790361</v>
      </c>
      <c r="AL18" s="19">
        <v>0.34164913508479006</v>
      </c>
      <c r="AN18" s="18">
        <v>78757.2641355753</v>
      </c>
      <c r="AO18" s="18">
        <v>154392.15491778601</v>
      </c>
      <c r="AP18" s="18">
        <v>127699.45585513501</v>
      </c>
      <c r="AQ18" s="18">
        <v>130105.85495657301</v>
      </c>
      <c r="AS18" s="19">
        <v>1.0291189259359708E-2</v>
      </c>
      <c r="AT18" s="19">
        <v>4.6183693583234757E-3</v>
      </c>
      <c r="AU18" s="19">
        <v>5.8459588176361047E-3</v>
      </c>
      <c r="AV18" s="19">
        <v>1.1600553271302489E-2</v>
      </c>
      <c r="AX18" s="31">
        <v>1464.1467470599709</v>
      </c>
      <c r="AY18" s="31">
        <v>1948.0815450768341</v>
      </c>
      <c r="AZ18" s="31">
        <v>1887.1397919161691</v>
      </c>
      <c r="BA18" s="31">
        <v>4417.6898061149896</v>
      </c>
      <c r="BC18" s="31">
        <v>1525.8737122499999</v>
      </c>
      <c r="BD18" s="31">
        <v>1759.8954182299799</v>
      </c>
      <c r="BE18" s="31">
        <v>3106.3569590699999</v>
      </c>
      <c r="BF18" s="31">
        <v>7100.3459868299997</v>
      </c>
      <c r="BH18" s="19">
        <v>0.10794294068492394</v>
      </c>
      <c r="BI18" s="19">
        <v>0.17979249807485287</v>
      </c>
    </row>
    <row r="19" spans="1:61" s="15" customFormat="1" x14ac:dyDescent="0.25">
      <c r="A19" s="17" t="s">
        <v>61</v>
      </c>
      <c r="B19" s="17" t="s">
        <v>62</v>
      </c>
      <c r="C19" s="17" t="s">
        <v>38</v>
      </c>
      <c r="D19" s="18">
        <v>15528.119496974099</v>
      </c>
      <c r="E19" s="18">
        <v>7017.3446488069203</v>
      </c>
      <c r="F19" s="18">
        <v>748.66666049506102</v>
      </c>
      <c r="G19" s="18">
        <v>1907.8366868538401</v>
      </c>
      <c r="H19" s="30"/>
      <c r="I19" s="19">
        <v>-0.13044947409731755</v>
      </c>
      <c r="J19" s="19">
        <v>0.20573131493393593</v>
      </c>
      <c r="L19" s="19">
        <v>0.47403871661689728</v>
      </c>
      <c r="M19" s="19">
        <v>0.57575517713244806</v>
      </c>
      <c r="N19" s="19">
        <v>0.43927648042506645</v>
      </c>
      <c r="O19" s="19">
        <v>0.50118116761462916</v>
      </c>
      <c r="Q19" s="18">
        <v>101071.607789799</v>
      </c>
      <c r="R19" s="18">
        <v>276415.34360238397</v>
      </c>
      <c r="S19" s="18">
        <v>277458.31210456201</v>
      </c>
      <c r="T19" s="18">
        <v>439353.79855184897</v>
      </c>
      <c r="V19" s="19">
        <v>0.15363483214067689</v>
      </c>
      <c r="W19" s="19">
        <v>2.5386957747545236E-2</v>
      </c>
      <c r="X19" s="19">
        <v>2.6983032327138248E-3</v>
      </c>
      <c r="Y19" s="19">
        <v>4.3423698466753839E-3</v>
      </c>
      <c r="AA19" s="18">
        <v>17228.9506592246</v>
      </c>
      <c r="AB19" s="18">
        <v>5170.7257802890799</v>
      </c>
      <c r="AC19" s="18">
        <v>955.65099332198997</v>
      </c>
      <c r="AD19" s="18">
        <v>1898.84403088778</v>
      </c>
      <c r="AF19" s="19">
        <v>-0.13672592706456554</v>
      </c>
      <c r="AG19" s="19">
        <v>0.14719698154614091</v>
      </c>
      <c r="AI19" s="19">
        <v>0.52596128338310266</v>
      </c>
      <c r="AJ19" s="19">
        <v>0.42424482286755189</v>
      </c>
      <c r="AK19" s="19">
        <v>0.56072351957493349</v>
      </c>
      <c r="AL19" s="19">
        <v>0.49881883238537073</v>
      </c>
      <c r="AN19" s="18">
        <v>78757.2641355753</v>
      </c>
      <c r="AO19" s="18">
        <v>154392.15491778601</v>
      </c>
      <c r="AP19" s="18">
        <v>127699.45585513501</v>
      </c>
      <c r="AQ19" s="18">
        <v>130105.85495657301</v>
      </c>
      <c r="AS19" s="19">
        <v>0.21876014674108191</v>
      </c>
      <c r="AT19" s="19">
        <v>3.3490858282550023E-2</v>
      </c>
      <c r="AU19" s="19">
        <v>7.4835948745631377E-3</v>
      </c>
      <c r="AV19" s="19">
        <v>1.4594608609440214E-2</v>
      </c>
      <c r="AX19" s="31">
        <v>32757.070156198701</v>
      </c>
      <c r="AY19" s="31">
        <v>12188.070429096</v>
      </c>
      <c r="AZ19" s="31">
        <v>1704.317653817051</v>
      </c>
      <c r="BA19" s="31">
        <v>3806.6807177416204</v>
      </c>
      <c r="BC19" s="31">
        <v>54722.401203259898</v>
      </c>
      <c r="BD19" s="31">
        <v>15399.9375182801</v>
      </c>
      <c r="BE19" s="31">
        <v>4586.2546921500098</v>
      </c>
      <c r="BF19" s="31">
        <v>10763.63686042</v>
      </c>
      <c r="BH19" s="19">
        <v>-0.10273734413180091</v>
      </c>
      <c r="BI19" s="19">
        <v>0.18604228714507887</v>
      </c>
    </row>
    <row r="20" spans="1:61" s="15" customFormat="1" x14ac:dyDescent="0.25">
      <c r="A20" s="17" t="s">
        <v>61</v>
      </c>
      <c r="B20" s="17" t="s">
        <v>62</v>
      </c>
      <c r="C20" s="17" t="s">
        <v>39</v>
      </c>
      <c r="D20" s="18">
        <v>438.57717714673402</v>
      </c>
      <c r="E20" s="18">
        <v>1113.19968463037</v>
      </c>
      <c r="F20" s="18">
        <v>303.51246493812403</v>
      </c>
      <c r="G20" s="18">
        <v>571.37822043333904</v>
      </c>
      <c r="H20" s="30"/>
      <c r="I20" s="19">
        <v>1.7790775136399484E-2</v>
      </c>
      <c r="J20" s="19">
        <v>0.13487866090414369</v>
      </c>
      <c r="L20" s="19">
        <v>0.31640931249258608</v>
      </c>
      <c r="M20" s="19">
        <v>0.5565856896264626</v>
      </c>
      <c r="N20" s="19">
        <v>0.46033944930552134</v>
      </c>
      <c r="O20" s="19">
        <v>0.49818608410523846</v>
      </c>
      <c r="Q20" s="18">
        <v>101071.607789799</v>
      </c>
      <c r="R20" s="18">
        <v>276415.34360238397</v>
      </c>
      <c r="S20" s="18">
        <v>277458.31210456201</v>
      </c>
      <c r="T20" s="18">
        <v>439353.79855184897</v>
      </c>
      <c r="V20" s="19">
        <v>4.3392717968715137E-3</v>
      </c>
      <c r="W20" s="19">
        <v>4.0272716779126338E-3</v>
      </c>
      <c r="X20" s="19">
        <v>1.0939029457648517E-3</v>
      </c>
      <c r="Y20" s="19">
        <v>1.300496825830697E-3</v>
      </c>
      <c r="AA20" s="18">
        <v>947.52986784427105</v>
      </c>
      <c r="AB20" s="18">
        <v>886.85117075088101</v>
      </c>
      <c r="AC20" s="18">
        <v>355.81070494446999</v>
      </c>
      <c r="AD20" s="18">
        <v>575.53904334281901</v>
      </c>
      <c r="AF20" s="19">
        <v>-3.2690487138937963E-2</v>
      </c>
      <c r="AG20" s="19">
        <v>0.10095902547957381</v>
      </c>
      <c r="AI20" s="19">
        <v>0.68359068750741392</v>
      </c>
      <c r="AJ20" s="19">
        <v>0.4434143103735374</v>
      </c>
      <c r="AK20" s="19">
        <v>0.5396605506944786</v>
      </c>
      <c r="AL20" s="19">
        <v>0.50181391589476154</v>
      </c>
      <c r="AN20" s="18">
        <v>78757.2641355753</v>
      </c>
      <c r="AO20" s="18">
        <v>154392.15491778601</v>
      </c>
      <c r="AP20" s="18">
        <v>127699.45585513501</v>
      </c>
      <c r="AQ20" s="18">
        <v>130105.85495657301</v>
      </c>
      <c r="AS20" s="19">
        <v>1.2031015529096625E-2</v>
      </c>
      <c r="AT20" s="19">
        <v>5.7441465936085298E-3</v>
      </c>
      <c r="AU20" s="19">
        <v>2.7863133993938803E-3</v>
      </c>
      <c r="AV20" s="19">
        <v>4.423621393018197E-3</v>
      </c>
      <c r="AX20" s="31">
        <v>1386.1070449910051</v>
      </c>
      <c r="AY20" s="31">
        <v>2000.050855381251</v>
      </c>
      <c r="AZ20" s="31">
        <v>659.32316988259402</v>
      </c>
      <c r="BA20" s="31">
        <v>1146.9172637761581</v>
      </c>
      <c r="BC20" s="31">
        <v>1294.2880819699999</v>
      </c>
      <c r="BD20" s="31">
        <v>1659.34255712</v>
      </c>
      <c r="BE20" s="31">
        <v>1206.0984090500399</v>
      </c>
      <c r="BF20" s="31">
        <v>1988.92195021</v>
      </c>
      <c r="BH20" s="19">
        <v>2.9056260759479535E-2</v>
      </c>
      <c r="BI20" s="19">
        <v>0.10521558199914138</v>
      </c>
    </row>
    <row r="21" spans="1:61" s="15" customFormat="1" x14ac:dyDescent="0.25">
      <c r="A21" s="17" t="s">
        <v>61</v>
      </c>
      <c r="B21" s="17" t="s">
        <v>62</v>
      </c>
      <c r="C21" s="17" t="s">
        <v>40</v>
      </c>
      <c r="D21" s="18">
        <v>1420.2723659339799</v>
      </c>
      <c r="E21" s="18">
        <v>19423.9017043249</v>
      </c>
      <c r="F21" s="18">
        <v>4651.8494361701496</v>
      </c>
      <c r="G21" s="18">
        <v>8310.5157867295002</v>
      </c>
      <c r="H21" s="30"/>
      <c r="I21" s="19">
        <v>0.12499456101897</v>
      </c>
      <c r="J21" s="19">
        <v>0.12305355212098434</v>
      </c>
      <c r="L21" s="19">
        <v>0.56653057979692412</v>
      </c>
      <c r="M21" s="19">
        <v>0.69855441232010174</v>
      </c>
      <c r="N21" s="19">
        <v>0.69278350949763756</v>
      </c>
      <c r="O21" s="19">
        <v>0.76993343230162314</v>
      </c>
      <c r="Q21" s="18">
        <v>101071.607789799</v>
      </c>
      <c r="R21" s="18">
        <v>276415.34360238397</v>
      </c>
      <c r="S21" s="18">
        <v>277458.31210456201</v>
      </c>
      <c r="T21" s="18">
        <v>439353.79855184897</v>
      </c>
      <c r="V21" s="19">
        <v>1.4052139834242607E-2</v>
      </c>
      <c r="W21" s="19">
        <v>7.0270707302940674E-2</v>
      </c>
      <c r="X21" s="19">
        <v>1.676594008262066E-2</v>
      </c>
      <c r="Y21" s="19">
        <v>1.891531566159604E-2</v>
      </c>
      <c r="AA21" s="18">
        <v>1086.6926887027601</v>
      </c>
      <c r="AB21" s="18">
        <v>8381.9518723671299</v>
      </c>
      <c r="AC21" s="18">
        <v>2062.8736662076399</v>
      </c>
      <c r="AD21" s="18">
        <v>2483.2950001150398</v>
      </c>
      <c r="AF21" s="19">
        <v>5.6642572546959036E-2</v>
      </c>
      <c r="AG21" s="19">
        <v>3.7793954487993275E-2</v>
      </c>
      <c r="AI21" s="19">
        <v>0.43346942020307583</v>
      </c>
      <c r="AJ21" s="19">
        <v>0.30144558767989821</v>
      </c>
      <c r="AK21" s="19">
        <v>0.30721649050236244</v>
      </c>
      <c r="AL21" s="19">
        <v>0.23006656769837686</v>
      </c>
      <c r="AN21" s="18">
        <v>78757.2641355753</v>
      </c>
      <c r="AO21" s="18">
        <v>154392.15491778601</v>
      </c>
      <c r="AP21" s="18">
        <v>127699.45585513501</v>
      </c>
      <c r="AQ21" s="18">
        <v>130105.85495657301</v>
      </c>
      <c r="AS21" s="19">
        <v>1.3797999468748585E-2</v>
      </c>
      <c r="AT21" s="19">
        <v>5.4290011541263401E-2</v>
      </c>
      <c r="AU21" s="19">
        <v>1.6154130433788286E-2</v>
      </c>
      <c r="AV21" s="19">
        <v>1.9086727503108289E-2</v>
      </c>
      <c r="AX21" s="31">
        <v>2506.9650546367402</v>
      </c>
      <c r="AY21" s="31">
        <v>27805.853576692032</v>
      </c>
      <c r="AZ21" s="31">
        <v>6714.7231023777895</v>
      </c>
      <c r="BA21" s="31">
        <v>10793.81078684454</v>
      </c>
      <c r="BC21" s="31">
        <v>2692.0799722399902</v>
      </c>
      <c r="BD21" s="31">
        <v>26793.483586549999</v>
      </c>
      <c r="BE21" s="31">
        <v>10138.77852955</v>
      </c>
      <c r="BF21" s="31">
        <v>16710.542875039999</v>
      </c>
      <c r="BH21" s="19">
        <v>0.12943222130443721</v>
      </c>
      <c r="BI21" s="19">
        <v>0.10509848750363537</v>
      </c>
    </row>
    <row r="22" spans="1:61" s="15" customFormat="1" x14ac:dyDescent="0.25">
      <c r="A22" s="17" t="s">
        <v>61</v>
      </c>
      <c r="B22" s="17" t="s">
        <v>62</v>
      </c>
      <c r="C22" s="17" t="s">
        <v>41</v>
      </c>
      <c r="D22" s="18">
        <v>4414.4376834362401</v>
      </c>
      <c r="E22" s="18">
        <v>6886.46973050208</v>
      </c>
      <c r="F22" s="18">
        <v>11047.3772538913</v>
      </c>
      <c r="G22" s="18">
        <v>23812.337995589001</v>
      </c>
      <c r="H22" s="30"/>
      <c r="I22" s="19">
        <v>0.11890988299879379</v>
      </c>
      <c r="J22" s="19">
        <v>0.16602690288856348</v>
      </c>
      <c r="L22" s="19">
        <v>0.71871618262840764</v>
      </c>
      <c r="M22" s="19">
        <v>0.73646480519553426</v>
      </c>
      <c r="N22" s="19">
        <v>0.78675488880541211</v>
      </c>
      <c r="O22" s="19">
        <v>0.85704610732438902</v>
      </c>
      <c r="Q22" s="18">
        <v>101071.607789799</v>
      </c>
      <c r="R22" s="18">
        <v>276415.34360238397</v>
      </c>
      <c r="S22" s="18">
        <v>277458.31210456201</v>
      </c>
      <c r="T22" s="18">
        <v>439353.79855184897</v>
      </c>
      <c r="V22" s="19">
        <v>4.367633779623898E-2</v>
      </c>
      <c r="W22" s="19">
        <v>2.4913485773814643E-2</v>
      </c>
      <c r="X22" s="19">
        <v>3.9816349959369834E-2</v>
      </c>
      <c r="Y22" s="19">
        <v>5.4198548126991694E-2</v>
      </c>
      <c r="AA22" s="18">
        <v>1727.6776468353801</v>
      </c>
      <c r="AB22" s="18">
        <v>2464.2415077270098</v>
      </c>
      <c r="AC22" s="18">
        <v>2994.3241846156102</v>
      </c>
      <c r="AD22" s="18">
        <v>3971.8591346315702</v>
      </c>
      <c r="AF22" s="19">
        <v>5.7065928670115396E-2</v>
      </c>
      <c r="AG22" s="19">
        <v>5.8129942133115398E-2</v>
      </c>
      <c r="AI22" s="19">
        <v>0.28128381737159236</v>
      </c>
      <c r="AJ22" s="19">
        <v>0.26353519480446569</v>
      </c>
      <c r="AK22" s="19">
        <v>0.21324511119458783</v>
      </c>
      <c r="AL22" s="19">
        <v>0.14295389267561098</v>
      </c>
      <c r="AN22" s="18">
        <v>78757.2641355753</v>
      </c>
      <c r="AO22" s="18">
        <v>154392.15491778601</v>
      </c>
      <c r="AP22" s="18">
        <v>127699.45585513501</v>
      </c>
      <c r="AQ22" s="18">
        <v>130105.85495657301</v>
      </c>
      <c r="AS22" s="19">
        <v>2.1936740258794413E-2</v>
      </c>
      <c r="AT22" s="19">
        <v>1.5960924368464323E-2</v>
      </c>
      <c r="AU22" s="19">
        <v>2.3448214125614094E-2</v>
      </c>
      <c r="AV22" s="19">
        <v>3.0527904650849921E-2</v>
      </c>
      <c r="AX22" s="31">
        <v>6142.1153302716202</v>
      </c>
      <c r="AY22" s="31">
        <v>9350.7112382290907</v>
      </c>
      <c r="AZ22" s="31">
        <v>14041.701438506911</v>
      </c>
      <c r="BA22" s="31">
        <v>27784.197130220571</v>
      </c>
      <c r="BC22" s="31">
        <v>6356.4689576700202</v>
      </c>
      <c r="BD22" s="31">
        <v>8814.2293427200093</v>
      </c>
      <c r="BE22" s="31">
        <v>19372.585577819998</v>
      </c>
      <c r="BF22" s="31">
        <v>39473.830103250002</v>
      </c>
      <c r="BH22" s="19">
        <v>0.12946529036416021</v>
      </c>
      <c r="BI22" s="19">
        <v>0.15298680162355338</v>
      </c>
    </row>
    <row r="23" spans="1:61" s="15" customFormat="1" x14ac:dyDescent="0.25">
      <c r="A23" s="17" t="s">
        <v>61</v>
      </c>
      <c r="B23" s="17" t="s">
        <v>62</v>
      </c>
      <c r="C23" s="17" t="s">
        <v>42</v>
      </c>
      <c r="D23" s="18">
        <v>389.68638293228997</v>
      </c>
      <c r="E23" s="18">
        <v>2849.0147942919102</v>
      </c>
      <c r="F23" s="18">
        <v>503.29509273341898</v>
      </c>
      <c r="G23" s="18">
        <v>586.06145317062396</v>
      </c>
      <c r="H23" s="30"/>
      <c r="I23" s="19">
        <v>2.7578940572456689E-2</v>
      </c>
      <c r="J23" s="19">
        <v>3.0917928293814789E-2</v>
      </c>
      <c r="L23" s="19">
        <v>0.27222056628042823</v>
      </c>
      <c r="M23" s="19">
        <v>0.55615101606457229</v>
      </c>
      <c r="N23" s="19">
        <v>0.40529617309453625</v>
      </c>
      <c r="O23" s="19">
        <v>0.42547558528860502</v>
      </c>
      <c r="Q23" s="18">
        <v>101071.607789799</v>
      </c>
      <c r="R23" s="18">
        <v>276415.34360238397</v>
      </c>
      <c r="S23" s="18">
        <v>277458.31210456201</v>
      </c>
      <c r="T23" s="18">
        <v>439353.79855184897</v>
      </c>
      <c r="V23" s="19">
        <v>3.8555474821646242E-3</v>
      </c>
      <c r="W23" s="19">
        <v>1.0307006684803074E-2</v>
      </c>
      <c r="X23" s="19">
        <v>1.8139485132589897E-3</v>
      </c>
      <c r="Y23" s="19">
        <v>1.3339168913580287E-3</v>
      </c>
      <c r="AA23" s="18">
        <v>1041.8233235417399</v>
      </c>
      <c r="AB23" s="18">
        <v>2273.7211389300901</v>
      </c>
      <c r="AC23" s="18">
        <v>738.50072510181201</v>
      </c>
      <c r="AD23" s="18">
        <v>791.36529805669204</v>
      </c>
      <c r="AF23" s="19">
        <v>-1.8164203785794752E-2</v>
      </c>
      <c r="AG23" s="19">
        <v>1.3923561378413662E-2</v>
      </c>
      <c r="AI23" s="19">
        <v>0.72777943371957188</v>
      </c>
      <c r="AJ23" s="19">
        <v>0.44384898393542777</v>
      </c>
      <c r="AK23" s="19">
        <v>0.59470382690546375</v>
      </c>
      <c r="AL23" s="19">
        <v>0.57452441471139504</v>
      </c>
      <c r="AN23" s="18">
        <v>78757.2641355753</v>
      </c>
      <c r="AO23" s="18">
        <v>154392.15491778601</v>
      </c>
      <c r="AP23" s="18">
        <v>127699.45585513501</v>
      </c>
      <c r="AQ23" s="18">
        <v>130105.85495657301</v>
      </c>
      <c r="AS23" s="19">
        <v>1.3228282304833642E-2</v>
      </c>
      <c r="AT23" s="19">
        <v>1.4726921456215498E-2</v>
      </c>
      <c r="AU23" s="19">
        <v>5.783115677012618E-3</v>
      </c>
      <c r="AV23" s="19">
        <v>6.0824726014124079E-3</v>
      </c>
      <c r="AX23" s="31">
        <v>1431.5097064740298</v>
      </c>
      <c r="AY23" s="31">
        <v>5122.7359332220003</v>
      </c>
      <c r="AZ23" s="31">
        <v>1241.795817835231</v>
      </c>
      <c r="BA23" s="31">
        <v>1377.4267512273159</v>
      </c>
      <c r="BC23" s="31">
        <v>1213.98338365</v>
      </c>
      <c r="BD23" s="31">
        <v>4432.6239177099997</v>
      </c>
      <c r="BE23" s="31">
        <v>2312.9890851</v>
      </c>
      <c r="BF23" s="31">
        <v>2386.58531554</v>
      </c>
      <c r="BH23" s="19">
        <v>4.6094570774064092E-2</v>
      </c>
      <c r="BI23" s="19">
        <v>6.2842519243948569E-3</v>
      </c>
    </row>
    <row r="24" spans="1:61" s="15" customFormat="1" x14ac:dyDescent="0.25">
      <c r="A24" s="17" t="s">
        <v>61</v>
      </c>
      <c r="B24" s="17" t="s">
        <v>62</v>
      </c>
      <c r="C24" s="17" t="s">
        <v>43</v>
      </c>
      <c r="D24" s="18">
        <v>17069.017794829699</v>
      </c>
      <c r="E24" s="18">
        <v>32733.039417415399</v>
      </c>
      <c r="F24" s="18">
        <v>37530.969284468403</v>
      </c>
      <c r="G24" s="18">
        <v>77563.711779418794</v>
      </c>
      <c r="H24" s="30"/>
      <c r="I24" s="19">
        <v>0.10619070147861587</v>
      </c>
      <c r="J24" s="19">
        <v>0.15625536435260701</v>
      </c>
      <c r="L24" s="19">
        <v>0.65375033219435963</v>
      </c>
      <c r="M24" s="19">
        <v>0.68492414570241544</v>
      </c>
      <c r="N24" s="19">
        <v>0.7012282758987437</v>
      </c>
      <c r="O24" s="19">
        <v>0.81811344580329615</v>
      </c>
      <c r="Q24" s="18">
        <v>101071.607789799</v>
      </c>
      <c r="R24" s="18">
        <v>276415.34360238397</v>
      </c>
      <c r="S24" s="18">
        <v>277458.31210456201</v>
      </c>
      <c r="T24" s="18">
        <v>439353.79855184897</v>
      </c>
      <c r="V24" s="19">
        <v>0.16888044197662844</v>
      </c>
      <c r="W24" s="19">
        <v>0.11841976277735505</v>
      </c>
      <c r="X24" s="19">
        <v>0.13526705687708721</v>
      </c>
      <c r="Y24" s="19">
        <v>0.17654043742213227</v>
      </c>
      <c r="AA24" s="18">
        <v>9040.3651825162906</v>
      </c>
      <c r="AB24" s="18">
        <v>15057.711752331201</v>
      </c>
      <c r="AC24" s="18">
        <v>15990.787573333801</v>
      </c>
      <c r="AD24" s="18">
        <v>17244.3031447949</v>
      </c>
      <c r="AF24" s="19">
        <v>4.3992338784823781E-2</v>
      </c>
      <c r="AG24" s="19">
        <v>1.5208298200755976E-2</v>
      </c>
      <c r="AI24" s="19">
        <v>0.34624966780564043</v>
      </c>
      <c r="AJ24" s="19">
        <v>0.31507585429758461</v>
      </c>
      <c r="AK24" s="19">
        <v>0.29877172410125624</v>
      </c>
      <c r="AL24" s="19">
        <v>0.18188655419670383</v>
      </c>
      <c r="AN24" s="18">
        <v>78757.2641355753</v>
      </c>
      <c r="AO24" s="18">
        <v>154392.15491778601</v>
      </c>
      <c r="AP24" s="18">
        <v>127699.45585513501</v>
      </c>
      <c r="AQ24" s="18">
        <v>130105.85495657301</v>
      </c>
      <c r="AS24" s="19">
        <v>0.11478769967115558</v>
      </c>
      <c r="AT24" s="19">
        <v>9.7528995306461322E-2</v>
      </c>
      <c r="AU24" s="19">
        <v>0.12522204943045406</v>
      </c>
      <c r="AV24" s="19">
        <v>0.13254056207194317</v>
      </c>
      <c r="AX24" s="31">
        <v>26109.382977345987</v>
      </c>
      <c r="AY24" s="31">
        <v>47790.751169746596</v>
      </c>
      <c r="AZ24" s="31">
        <v>53521.756857802204</v>
      </c>
      <c r="BA24" s="31">
        <v>94808.014924213698</v>
      </c>
      <c r="BC24" s="31">
        <v>41737.338608940197</v>
      </c>
      <c r="BD24" s="31">
        <v>57341.992075209899</v>
      </c>
      <c r="BE24" s="31">
        <v>114265.80380422001</v>
      </c>
      <c r="BF24" s="31">
        <v>214004.94364961999</v>
      </c>
      <c r="BH24" s="19">
        <v>0.11513283442696265</v>
      </c>
      <c r="BI24" s="19">
        <v>0.1337087678412292</v>
      </c>
    </row>
    <row r="25" spans="1:61" s="15" customFormat="1" x14ac:dyDescent="0.25">
      <c r="A25" s="17" t="s">
        <v>61</v>
      </c>
      <c r="B25" s="17" t="s">
        <v>62</v>
      </c>
      <c r="C25" s="17" t="s">
        <v>44</v>
      </c>
      <c r="D25" s="18">
        <v>16534.108212749001</v>
      </c>
      <c r="E25" s="18">
        <v>86067.868431552604</v>
      </c>
      <c r="F25" s="18">
        <v>100231.619331501</v>
      </c>
      <c r="G25" s="18">
        <v>81091.623197587294</v>
      </c>
      <c r="H25" s="30"/>
      <c r="I25" s="19">
        <v>0.11183331012049047</v>
      </c>
      <c r="J25" s="19">
        <v>-4.149529424971965E-2</v>
      </c>
      <c r="L25" s="19">
        <v>0.51784571369594445</v>
      </c>
      <c r="M25" s="19">
        <v>0.57339215122402831</v>
      </c>
      <c r="N25" s="19">
        <v>0.65276139044917347</v>
      </c>
      <c r="O25" s="19">
        <v>0.74892542419089114</v>
      </c>
      <c r="Q25" s="18">
        <v>101071.607789799</v>
      </c>
      <c r="R25" s="18">
        <v>276415.34360238397</v>
      </c>
      <c r="S25" s="18">
        <v>277458.31210456201</v>
      </c>
      <c r="T25" s="18">
        <v>439353.79855184897</v>
      </c>
      <c r="V25" s="19">
        <v>0.1635880597361761</v>
      </c>
      <c r="W25" s="19">
        <v>0.31137152992258965</v>
      </c>
      <c r="X25" s="19">
        <v>0.36124929388933952</v>
      </c>
      <c r="Y25" s="19">
        <v>0.18457021076151575</v>
      </c>
      <c r="AA25" s="18">
        <v>15394.5295561002</v>
      </c>
      <c r="AB25" s="18">
        <v>64035.107773863398</v>
      </c>
      <c r="AC25" s="18">
        <v>53318.545856011602</v>
      </c>
      <c r="AD25" s="18">
        <v>27185.677289567899</v>
      </c>
      <c r="AF25" s="19">
        <v>3.8639692953681193E-2</v>
      </c>
      <c r="AG25" s="19">
        <v>-0.1260383576039853</v>
      </c>
      <c r="AI25" s="19">
        <v>0.4821542863040556</v>
      </c>
      <c r="AJ25" s="19">
        <v>0.4266078487759718</v>
      </c>
      <c r="AK25" s="19">
        <v>0.34723860955082647</v>
      </c>
      <c r="AL25" s="19">
        <v>0.2510745758091088</v>
      </c>
      <c r="AN25" s="18">
        <v>78757.2641355753</v>
      </c>
      <c r="AO25" s="18">
        <v>154392.15491778601</v>
      </c>
      <c r="AP25" s="18">
        <v>127699.45585513501</v>
      </c>
      <c r="AQ25" s="18">
        <v>130105.85495657301</v>
      </c>
      <c r="AS25" s="19">
        <v>0.19546805904277681</v>
      </c>
      <c r="AT25" s="19">
        <v>0.41475622778866039</v>
      </c>
      <c r="AU25" s="19">
        <v>0.41753150394389543</v>
      </c>
      <c r="AV25" s="19">
        <v>0.20895045268056528</v>
      </c>
      <c r="AX25" s="31">
        <v>31928.637768849199</v>
      </c>
      <c r="AY25" s="31">
        <v>150102.97620541599</v>
      </c>
      <c r="AZ25" s="31">
        <v>153550.16518751261</v>
      </c>
      <c r="BA25" s="31">
        <v>108277.3004871552</v>
      </c>
      <c r="BC25" s="31">
        <v>36640.928742769996</v>
      </c>
      <c r="BD25" s="31">
        <v>138113.64184436001</v>
      </c>
      <c r="BE25" s="31">
        <v>231885.13436404101</v>
      </c>
      <c r="BF25" s="31">
        <v>170680.18683016</v>
      </c>
      <c r="BH25" s="19">
        <v>0.10802044949562162</v>
      </c>
      <c r="BI25" s="19">
        <v>-5.944966956622133E-2</v>
      </c>
    </row>
    <row r="26" spans="1:61" s="15" customFormat="1" x14ac:dyDescent="0.25">
      <c r="A26" s="17" t="s">
        <v>61</v>
      </c>
      <c r="B26" s="17" t="s">
        <v>62</v>
      </c>
      <c r="C26" s="17" t="s">
        <v>45</v>
      </c>
      <c r="D26" s="18">
        <v>590.46399827071502</v>
      </c>
      <c r="E26" s="18">
        <v>2414.6845610842802</v>
      </c>
      <c r="F26" s="18">
        <v>1237.4650066546899</v>
      </c>
      <c r="G26" s="18">
        <v>2621.1180809197799</v>
      </c>
      <c r="H26" s="30"/>
      <c r="I26" s="19">
        <v>0.10446733897687221</v>
      </c>
      <c r="J26" s="19">
        <v>0.16195880676710939</v>
      </c>
      <c r="L26" s="19">
        <v>0.44956403491811725</v>
      </c>
      <c r="M26" s="19">
        <v>0.63923620599980169</v>
      </c>
      <c r="N26" s="19">
        <v>0.61729948321252015</v>
      </c>
      <c r="O26" s="19">
        <v>0.67894434455486707</v>
      </c>
      <c r="Q26" s="18">
        <v>101071.607789799</v>
      </c>
      <c r="R26" s="18">
        <v>276415.34360238397</v>
      </c>
      <c r="S26" s="18">
        <v>277458.31210456201</v>
      </c>
      <c r="T26" s="18">
        <v>439353.79855184897</v>
      </c>
      <c r="V26" s="19">
        <v>5.8420362669872319E-3</v>
      </c>
      <c r="W26" s="19">
        <v>8.7357110123298318E-3</v>
      </c>
      <c r="X26" s="19">
        <v>4.4600033686802761E-3</v>
      </c>
      <c r="Y26" s="19">
        <v>5.9658482288288597E-3</v>
      </c>
      <c r="AA26" s="18">
        <v>722.95067107279897</v>
      </c>
      <c r="AB26" s="18">
        <v>1362.76818395787</v>
      </c>
      <c r="AC26" s="18">
        <v>767.17786168975499</v>
      </c>
      <c r="AD26" s="18">
        <v>1239.4606276903501</v>
      </c>
      <c r="AF26" s="19">
        <v>3.6592999033296936E-2</v>
      </c>
      <c r="AG26" s="19">
        <v>0.10069586443438627</v>
      </c>
      <c r="AI26" s="19">
        <v>0.55043596508188264</v>
      </c>
      <c r="AJ26" s="19">
        <v>0.36076379400019831</v>
      </c>
      <c r="AK26" s="19">
        <v>0.38270051678747985</v>
      </c>
      <c r="AL26" s="19">
        <v>0.32105565544513293</v>
      </c>
      <c r="AN26" s="18">
        <v>78757.2641355753</v>
      </c>
      <c r="AO26" s="18">
        <v>154392.15491778601</v>
      </c>
      <c r="AP26" s="18">
        <v>127699.45585513501</v>
      </c>
      <c r="AQ26" s="18">
        <v>130105.85495657301</v>
      </c>
      <c r="AS26" s="19">
        <v>9.1794792392519923E-3</v>
      </c>
      <c r="AT26" s="19">
        <v>8.8266672920236482E-3</v>
      </c>
      <c r="AU26" s="19">
        <v>6.0076830911484696E-3</v>
      </c>
      <c r="AV26" s="19">
        <v>9.5265553429863693E-3</v>
      </c>
      <c r="AX26" s="31">
        <v>1313.4146693435141</v>
      </c>
      <c r="AY26" s="31">
        <v>3777.4527450421501</v>
      </c>
      <c r="AZ26" s="31">
        <v>2004.6428683444449</v>
      </c>
      <c r="BA26" s="31">
        <v>3860.57870861013</v>
      </c>
      <c r="BC26" s="31">
        <v>1384.45384485001</v>
      </c>
      <c r="BD26" s="31">
        <v>3413.7701328099902</v>
      </c>
      <c r="BE26" s="31">
        <v>3324.9105618899898</v>
      </c>
      <c r="BF26" s="31">
        <v>6528.3268743500103</v>
      </c>
      <c r="BH26" s="19">
        <v>0.10892343266457294</v>
      </c>
      <c r="BI26" s="19">
        <v>0.14446992567126693</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7" t="s">
        <v>63</v>
      </c>
      <c r="B7" s="17" t="s">
        <v>64</v>
      </c>
      <c r="D7" s="18">
        <v>185175.538573959</v>
      </c>
      <c r="E7" s="18">
        <v>242812.20411072799</v>
      </c>
      <c r="F7" s="18">
        <v>384603.33865669998</v>
      </c>
      <c r="G7" s="18">
        <v>821385.03587179899</v>
      </c>
      <c r="I7" s="19">
        <v>0.10441139268551169</v>
      </c>
      <c r="J7" s="19">
        <v>0.16387609251108781</v>
      </c>
      <c r="L7" s="19">
        <v>0.86374514655756418</v>
      </c>
      <c r="M7" s="19">
        <v>0.7995592578077344</v>
      </c>
      <c r="N7" s="19">
        <v>0.79710985758749442</v>
      </c>
      <c r="O7" s="19">
        <v>0.85226130187189975</v>
      </c>
      <c r="P7" s="20"/>
      <c r="Q7" s="20"/>
      <c r="R7" s="20"/>
      <c r="S7" s="20"/>
      <c r="T7" s="20"/>
      <c r="U7" s="20"/>
      <c r="V7" s="20"/>
      <c r="W7" s="20"/>
      <c r="X7" s="20"/>
      <c r="Y7" s="20"/>
      <c r="Z7" s="20"/>
      <c r="AA7" s="18">
        <v>29211.2389517634</v>
      </c>
      <c r="AB7" s="18">
        <v>60870.358175500602</v>
      </c>
      <c r="AC7" s="18">
        <v>97893.941982542601</v>
      </c>
      <c r="AD7" s="18">
        <v>142386.32634741199</v>
      </c>
      <c r="AF7" s="19">
        <v>0.11137652842392298</v>
      </c>
      <c r="AG7" s="19">
        <v>7.7810707126443335E-2</v>
      </c>
      <c r="AI7" s="19">
        <v>0.13625485344243582</v>
      </c>
      <c r="AJ7" s="19">
        <v>0.20044074219226565</v>
      </c>
      <c r="AK7" s="19">
        <v>0.20289014241250558</v>
      </c>
      <c r="AL7" s="19">
        <v>0.14773869812810028</v>
      </c>
      <c r="AX7" s="18">
        <v>214386.7775257224</v>
      </c>
      <c r="AY7" s="18">
        <v>303682.56228622858</v>
      </c>
      <c r="AZ7" s="18">
        <v>482497.28063924261</v>
      </c>
      <c r="BA7" s="18">
        <v>963771.36221921095</v>
      </c>
      <c r="BB7" s="21"/>
      <c r="BC7" s="18">
        <v>224171.23289819999</v>
      </c>
      <c r="BD7" s="18">
        <v>314950.08250845998</v>
      </c>
      <c r="BE7" s="18">
        <v>565879.51150628994</v>
      </c>
      <c r="BF7" s="18">
        <v>1100876.43994008</v>
      </c>
      <c r="BH7" s="19">
        <v>0.1119294847772625</v>
      </c>
      <c r="BI7" s="19">
        <v>0.14235982564243455</v>
      </c>
    </row>
    <row r="8" spans="1:75" s="15" customFormat="1" x14ac:dyDescent="0.25">
      <c r="BD8" s="23"/>
      <c r="BE8" s="23"/>
    </row>
    <row r="9" spans="1:75" s="15" customFormat="1" ht="14.4" x14ac:dyDescent="0.25">
      <c r="A9" s="22"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63</v>
      </c>
      <c r="B12" s="17" t="s">
        <v>64</v>
      </c>
      <c r="C12" s="17" t="s">
        <v>31</v>
      </c>
      <c r="D12" s="18">
        <v>81408.435608213695</v>
      </c>
      <c r="E12" s="18">
        <v>93308.060146282194</v>
      </c>
      <c r="F12" s="18">
        <v>176840.52854737701</v>
      </c>
      <c r="G12" s="18">
        <v>360356.91114887799</v>
      </c>
      <c r="H12" s="30"/>
      <c r="I12" s="19">
        <v>0.10425887000244072</v>
      </c>
      <c r="J12" s="19">
        <v>0.15300239730688547</v>
      </c>
      <c r="L12" s="19">
        <v>0.91699733736526967</v>
      </c>
      <c r="M12" s="19">
        <v>0.8046984642371029</v>
      </c>
      <c r="N12" s="19">
        <v>0.87454619431394476</v>
      </c>
      <c r="O12" s="19">
        <v>0.92715520839123544</v>
      </c>
      <c r="Q12" s="18">
        <v>185175.538573959</v>
      </c>
      <c r="R12" s="18">
        <v>242812.20411072799</v>
      </c>
      <c r="S12" s="18">
        <v>384603.33865669998</v>
      </c>
      <c r="T12" s="18">
        <v>821689.02686774998</v>
      </c>
      <c r="V12" s="19">
        <v>0.43962845327812677</v>
      </c>
      <c r="W12" s="19">
        <v>0.38428076746806167</v>
      </c>
      <c r="X12" s="19">
        <v>0.45979977491881907</v>
      </c>
      <c r="Y12" s="19">
        <v>0.43855631433042985</v>
      </c>
      <c r="AA12" s="18">
        <v>7368.7421337823898</v>
      </c>
      <c r="AB12" s="18">
        <v>22646.0074866705</v>
      </c>
      <c r="AC12" s="18">
        <v>25367.8049827953</v>
      </c>
      <c r="AD12" s="18">
        <v>28312.545580115198</v>
      </c>
      <c r="AF12" s="19">
        <v>9.3886772144475383E-2</v>
      </c>
      <c r="AG12" s="19">
        <v>2.2207835539908904E-2</v>
      </c>
      <c r="AI12" s="19">
        <v>8.3002662634730315E-2</v>
      </c>
      <c r="AJ12" s="19">
        <v>0.1953015357628971</v>
      </c>
      <c r="AK12" s="19">
        <v>0.12545380568605533</v>
      </c>
      <c r="AL12" s="19">
        <v>7.2844791608764434E-2</v>
      </c>
      <c r="AN12" s="18">
        <v>29211.2389517634</v>
      </c>
      <c r="AO12" s="18">
        <v>60870.358175500602</v>
      </c>
      <c r="AP12" s="18">
        <v>97893.941982542601</v>
      </c>
      <c r="AQ12" s="18">
        <v>142395.88581664301</v>
      </c>
      <c r="AS12" s="19">
        <v>0.25225709001766117</v>
      </c>
      <c r="AT12" s="19">
        <v>0.37203670498172253</v>
      </c>
      <c r="AU12" s="19">
        <v>0.25913559581980194</v>
      </c>
      <c r="AV12" s="19">
        <v>0.19882980057845231</v>
      </c>
      <c r="AX12" s="31">
        <v>88777.177741996085</v>
      </c>
      <c r="AY12" s="31">
        <v>115954.06763295269</v>
      </c>
      <c r="AZ12" s="31">
        <v>202208.3335301723</v>
      </c>
      <c r="BA12" s="31">
        <v>388669.45672899322</v>
      </c>
      <c r="BC12" s="31">
        <v>93154.042870929799</v>
      </c>
      <c r="BD12" s="31">
        <v>119162.95981453999</v>
      </c>
      <c r="BE12" s="31">
        <v>229602.89071099</v>
      </c>
      <c r="BF12" s="31">
        <v>425653.74595915998</v>
      </c>
      <c r="BH12" s="19">
        <v>0.10659911049991155</v>
      </c>
      <c r="BI12" s="19">
        <v>0.13139908099759845</v>
      </c>
    </row>
    <row r="13" spans="1:75" s="15" customFormat="1" x14ac:dyDescent="0.25">
      <c r="A13" s="17" t="s">
        <v>63</v>
      </c>
      <c r="B13" s="17" t="s">
        <v>64</v>
      </c>
      <c r="C13" s="17" t="s">
        <v>32</v>
      </c>
      <c r="D13" s="18">
        <v>3291.68666481639</v>
      </c>
      <c r="E13" s="18">
        <v>7063.2245526511797</v>
      </c>
      <c r="F13" s="18">
        <v>6127.01476844016</v>
      </c>
      <c r="G13" s="18">
        <v>9904.6078805358793</v>
      </c>
      <c r="H13" s="30"/>
      <c r="I13" s="19">
        <v>7.6203962055426011E-2</v>
      </c>
      <c r="J13" s="19">
        <v>0.10082344865957804</v>
      </c>
      <c r="L13" s="19">
        <v>0.77516330506470354</v>
      </c>
      <c r="M13" s="19">
        <v>0.75692502020815722</v>
      </c>
      <c r="N13" s="19">
        <v>0.64575365947744412</v>
      </c>
      <c r="O13" s="19">
        <v>0.72010795570135944</v>
      </c>
      <c r="Q13" s="18">
        <v>185175.538573959</v>
      </c>
      <c r="R13" s="18">
        <v>242812.20411072799</v>
      </c>
      <c r="S13" s="18">
        <v>384603.33865669998</v>
      </c>
      <c r="T13" s="18">
        <v>821689.02686774998</v>
      </c>
      <c r="V13" s="19">
        <v>1.7776033973848509E-2</v>
      </c>
      <c r="W13" s="19">
        <v>2.9089248534765515E-2</v>
      </c>
      <c r="X13" s="19">
        <v>1.5930737340554349E-2</v>
      </c>
      <c r="Y13" s="19">
        <v>1.2053961482596281E-2</v>
      </c>
      <c r="AA13" s="18">
        <v>954.75617285331896</v>
      </c>
      <c r="AB13" s="18">
        <v>2268.2473422912899</v>
      </c>
      <c r="AC13" s="18">
        <v>3361.1463569621401</v>
      </c>
      <c r="AD13" s="18">
        <v>3849.7296491601301</v>
      </c>
      <c r="AF13" s="19">
        <v>9.7410683437055834E-2</v>
      </c>
      <c r="AG13" s="19">
        <v>2.7515925231016425E-2</v>
      </c>
      <c r="AI13" s="19">
        <v>0.22483669493529646</v>
      </c>
      <c r="AJ13" s="19">
        <v>0.24307497979184281</v>
      </c>
      <c r="AK13" s="19">
        <v>0.35424634052255582</v>
      </c>
      <c r="AL13" s="19">
        <v>0.27989204429864056</v>
      </c>
      <c r="AN13" s="18">
        <v>29211.2389517634</v>
      </c>
      <c r="AO13" s="18">
        <v>60870.358175500602</v>
      </c>
      <c r="AP13" s="18">
        <v>97893.941982542601</v>
      </c>
      <c r="AQ13" s="18">
        <v>142395.88581664301</v>
      </c>
      <c r="AS13" s="19">
        <v>3.2684549067908776E-2</v>
      </c>
      <c r="AT13" s="19">
        <v>3.7263578041573361E-2</v>
      </c>
      <c r="AU13" s="19">
        <v>3.433456952383767E-2</v>
      </c>
      <c r="AV13" s="19">
        <v>2.7035399422405078E-2</v>
      </c>
      <c r="AX13" s="31">
        <v>4246.4428376697088</v>
      </c>
      <c r="AY13" s="31">
        <v>9331.4718949424696</v>
      </c>
      <c r="AZ13" s="31">
        <v>9488.161125402301</v>
      </c>
      <c r="BA13" s="31">
        <v>13754.337529696009</v>
      </c>
      <c r="BC13" s="31">
        <v>4311.0349126999899</v>
      </c>
      <c r="BD13" s="31">
        <v>9533.2825792699296</v>
      </c>
      <c r="BE13" s="31">
        <v>10303.104063209999</v>
      </c>
      <c r="BF13" s="31">
        <v>14833.636104450001</v>
      </c>
      <c r="BH13" s="19">
        <v>8.5869759841581406E-2</v>
      </c>
      <c r="BI13" s="19">
        <v>7.5612664097419069E-2</v>
      </c>
    </row>
    <row r="14" spans="1:75" s="15" customFormat="1" x14ac:dyDescent="0.25">
      <c r="A14" s="17" t="s">
        <v>63</v>
      </c>
      <c r="B14" s="17" t="s">
        <v>64</v>
      </c>
      <c r="C14" s="17" t="s">
        <v>33</v>
      </c>
      <c r="D14" s="18">
        <v>1011.6813884107499</v>
      </c>
      <c r="E14" s="18">
        <v>5023.2539014016802</v>
      </c>
      <c r="F14" s="18">
        <v>935.28748516362202</v>
      </c>
      <c r="G14" s="18">
        <v>1482.0335254931199</v>
      </c>
      <c r="H14" s="30"/>
      <c r="I14" s="19">
        <v>2.5780135308924423E-2</v>
      </c>
      <c r="J14" s="19">
        <v>9.643421860026602E-2</v>
      </c>
      <c r="L14" s="19">
        <v>0.93732205892769749</v>
      </c>
      <c r="M14" s="19">
        <v>0.92756422523494642</v>
      </c>
      <c r="N14" s="19">
        <v>0.90197495337482814</v>
      </c>
      <c r="O14" s="19">
        <v>0.93097180702164073</v>
      </c>
      <c r="Q14" s="18">
        <v>185175.538573959</v>
      </c>
      <c r="R14" s="18">
        <v>242812.20411072799</v>
      </c>
      <c r="S14" s="18">
        <v>384603.33865669998</v>
      </c>
      <c r="T14" s="18">
        <v>821689.02686774998</v>
      </c>
      <c r="V14" s="19">
        <v>5.463364093344786E-3</v>
      </c>
      <c r="W14" s="19">
        <v>2.0687814765319456E-2</v>
      </c>
      <c r="X14" s="19">
        <v>2.4318236249073937E-3</v>
      </c>
      <c r="Y14" s="19">
        <v>1.8036428344949185E-3</v>
      </c>
      <c r="AA14" s="18">
        <v>67.650287158818998</v>
      </c>
      <c r="AB14" s="18">
        <v>392.278268491267</v>
      </c>
      <c r="AC14" s="18">
        <v>101.64539380840699</v>
      </c>
      <c r="AD14" s="18">
        <v>109.887426693856</v>
      </c>
      <c r="AF14" s="19">
        <v>3.2868954814290197E-2</v>
      </c>
      <c r="AG14" s="19">
        <v>1.5715453676611757E-2</v>
      </c>
      <c r="AI14" s="19">
        <v>6.267794107230254E-2</v>
      </c>
      <c r="AJ14" s="19">
        <v>7.2435774765053501E-2</v>
      </c>
      <c r="AK14" s="19">
        <v>9.802504662517203E-2</v>
      </c>
      <c r="AL14" s="19">
        <v>6.9028192978359257E-2</v>
      </c>
      <c r="AN14" s="18">
        <v>29211.2389517634</v>
      </c>
      <c r="AO14" s="18">
        <v>60870.358175500602</v>
      </c>
      <c r="AP14" s="18">
        <v>97893.941982542601</v>
      </c>
      <c r="AQ14" s="18">
        <v>142395.88581664301</v>
      </c>
      <c r="AS14" s="19">
        <v>2.315899276663003E-3</v>
      </c>
      <c r="AT14" s="19">
        <v>6.4444876003564092E-3</v>
      </c>
      <c r="AU14" s="19">
        <v>1.0383215932456104E-3</v>
      </c>
      <c r="AV14" s="19">
        <v>7.7170366309145511E-4</v>
      </c>
      <c r="AX14" s="31">
        <v>1079.3316755695689</v>
      </c>
      <c r="AY14" s="31">
        <v>5415.5321698929474</v>
      </c>
      <c r="AZ14" s="31">
        <v>1036.9328789720289</v>
      </c>
      <c r="BA14" s="31">
        <v>1591.9209521869759</v>
      </c>
      <c r="BC14" s="31">
        <v>1108.18865465005</v>
      </c>
      <c r="BD14" s="31">
        <v>5517.9664367899104</v>
      </c>
      <c r="BE14" s="31">
        <v>1099.2113244500499</v>
      </c>
      <c r="BF14" s="31">
        <v>1688.12677504</v>
      </c>
      <c r="BH14" s="19">
        <v>2.8456886569414808E-2</v>
      </c>
      <c r="BI14" s="19">
        <v>8.9594175036763257E-2</v>
      </c>
    </row>
    <row r="15" spans="1:75" s="15" customFormat="1" x14ac:dyDescent="0.25">
      <c r="A15" s="17" t="s">
        <v>63</v>
      </c>
      <c r="B15" s="17" t="s">
        <v>64</v>
      </c>
      <c r="C15" s="17" t="s">
        <v>34</v>
      </c>
      <c r="D15" s="18">
        <v>997.13720683679605</v>
      </c>
      <c r="E15" s="18">
        <v>802.65506427749096</v>
      </c>
      <c r="F15" s="18">
        <v>743.49644331080401</v>
      </c>
      <c r="G15" s="18">
        <v>1406.0586123140399</v>
      </c>
      <c r="H15" s="30"/>
      <c r="I15" s="19">
        <v>2.3174953008644028E-2</v>
      </c>
      <c r="J15" s="19">
        <v>0.13591257114907829</v>
      </c>
      <c r="L15" s="19">
        <v>0.72256267143894559</v>
      </c>
      <c r="M15" s="19">
        <v>0.66782521521715821</v>
      </c>
      <c r="N15" s="19">
        <v>0.62756233885889889</v>
      </c>
      <c r="O15" s="19">
        <v>0.7229782182550667</v>
      </c>
      <c r="Q15" s="18">
        <v>185175.538573959</v>
      </c>
      <c r="R15" s="18">
        <v>242812.20411072799</v>
      </c>
      <c r="S15" s="18">
        <v>384603.33865669998</v>
      </c>
      <c r="T15" s="18">
        <v>821689.02686774998</v>
      </c>
      <c r="V15" s="19">
        <v>5.3848214214240828E-3</v>
      </c>
      <c r="W15" s="19">
        <v>3.3056619506302148E-3</v>
      </c>
      <c r="X15" s="19">
        <v>1.933151297925822E-3</v>
      </c>
      <c r="Y15" s="19">
        <v>1.7111809533028408E-3</v>
      </c>
      <c r="AA15" s="18">
        <v>382.86378996400703</v>
      </c>
      <c r="AB15" s="18">
        <v>399.23885345439601</v>
      </c>
      <c r="AC15" s="18">
        <v>441.24074895396598</v>
      </c>
      <c r="AD15" s="18">
        <v>538.75601254092703</v>
      </c>
      <c r="AF15" s="19">
        <v>2.3033501127614597E-2</v>
      </c>
      <c r="AG15" s="19">
        <v>4.0742532349013372E-2</v>
      </c>
      <c r="AI15" s="19">
        <v>0.27743732856105446</v>
      </c>
      <c r="AJ15" s="19">
        <v>0.33217478478284168</v>
      </c>
      <c r="AK15" s="19">
        <v>0.37243766114110116</v>
      </c>
      <c r="AL15" s="19">
        <v>0.2770217817449333</v>
      </c>
      <c r="AN15" s="18">
        <v>29211.2389517634</v>
      </c>
      <c r="AO15" s="18">
        <v>60870.358175500602</v>
      </c>
      <c r="AP15" s="18">
        <v>97893.941982542601</v>
      </c>
      <c r="AQ15" s="18">
        <v>142395.88581664301</v>
      </c>
      <c r="AS15" s="19">
        <v>1.310672890650859E-2</v>
      </c>
      <c r="AT15" s="19">
        <v>6.5588385779383109E-3</v>
      </c>
      <c r="AU15" s="19">
        <v>4.5073345706382146E-3</v>
      </c>
      <c r="AV15" s="19">
        <v>3.7835082765990844E-3</v>
      </c>
      <c r="AX15" s="31">
        <v>1380.000996800803</v>
      </c>
      <c r="AY15" s="31">
        <v>1201.8939177318871</v>
      </c>
      <c r="AZ15" s="31">
        <v>1184.7371922647699</v>
      </c>
      <c r="BA15" s="31">
        <v>1944.814624854967</v>
      </c>
      <c r="BC15" s="31">
        <v>1269.50863385</v>
      </c>
      <c r="BD15" s="31">
        <v>1356.5550965500399</v>
      </c>
      <c r="BE15" s="31">
        <v>1841.9958453500001</v>
      </c>
      <c r="BF15" s="31">
        <v>2511.6370165200001</v>
      </c>
      <c r="BH15" s="19">
        <v>4.6537386649312618E-2</v>
      </c>
      <c r="BI15" s="19">
        <v>6.3980444169198902E-2</v>
      </c>
    </row>
    <row r="16" spans="1:75" s="15" customFormat="1" x14ac:dyDescent="0.25">
      <c r="A16" s="17" t="s">
        <v>63</v>
      </c>
      <c r="B16" s="17" t="s">
        <v>64</v>
      </c>
      <c r="C16" s="17" t="s">
        <v>35</v>
      </c>
      <c r="D16" s="18">
        <v>15386.665458356299</v>
      </c>
      <c r="E16" s="18">
        <v>23120.7245450234</v>
      </c>
      <c r="F16" s="18">
        <v>30598.970491576201</v>
      </c>
      <c r="G16" s="18">
        <v>62607.059561769602</v>
      </c>
      <c r="H16" s="30"/>
      <c r="I16" s="19">
        <v>9.8074786813527437E-2</v>
      </c>
      <c r="J16" s="19">
        <v>0.15394018731691705</v>
      </c>
      <c r="L16" s="19">
        <v>0.83948202630643298</v>
      </c>
      <c r="M16" s="19">
        <v>0.78820166660529078</v>
      </c>
      <c r="N16" s="19">
        <v>0.72959097622281288</v>
      </c>
      <c r="O16" s="19">
        <v>0.80229505363186959</v>
      </c>
      <c r="Q16" s="18">
        <v>185175.538573959</v>
      </c>
      <c r="R16" s="18">
        <v>242812.20411072799</v>
      </c>
      <c r="S16" s="18">
        <v>384603.33865669998</v>
      </c>
      <c r="T16" s="18">
        <v>821689.02686774998</v>
      </c>
      <c r="V16" s="19">
        <v>8.3092321895480131E-2</v>
      </c>
      <c r="W16" s="19">
        <v>9.5220603221738448E-2</v>
      </c>
      <c r="X16" s="19">
        <v>7.9559815051135283E-2</v>
      </c>
      <c r="Y16" s="19">
        <v>7.6193130873884907E-2</v>
      </c>
      <c r="AA16" s="18">
        <v>2942.09558260941</v>
      </c>
      <c r="AB16" s="18">
        <v>6212.7893570749702</v>
      </c>
      <c r="AC16" s="18">
        <v>11340.926640911701</v>
      </c>
      <c r="AD16" s="18">
        <v>15427.8968777059</v>
      </c>
      <c r="AF16" s="19">
        <v>0.11680323501633993</v>
      </c>
      <c r="AG16" s="19">
        <v>6.3485657439132481E-2</v>
      </c>
      <c r="AI16" s="19">
        <v>0.16051797369356702</v>
      </c>
      <c r="AJ16" s="19">
        <v>0.2117983333947093</v>
      </c>
      <c r="AK16" s="19">
        <v>0.27040902377718706</v>
      </c>
      <c r="AL16" s="19">
        <v>0.19770494636813046</v>
      </c>
      <c r="AN16" s="18">
        <v>29211.2389517634</v>
      </c>
      <c r="AO16" s="18">
        <v>60870.358175500602</v>
      </c>
      <c r="AP16" s="18">
        <v>97893.941982542601</v>
      </c>
      <c r="AQ16" s="18">
        <v>142395.88581664301</v>
      </c>
      <c r="AS16" s="19">
        <v>0.10071793214480565</v>
      </c>
      <c r="AT16" s="19">
        <v>0.10206592409333849</v>
      </c>
      <c r="AU16" s="19">
        <v>0.11584911600489155</v>
      </c>
      <c r="AV16" s="19">
        <v>0.10834510273401951</v>
      </c>
      <c r="AX16" s="31">
        <v>18328.76104096571</v>
      </c>
      <c r="AY16" s="31">
        <v>29333.51390209837</v>
      </c>
      <c r="AZ16" s="31">
        <v>41939.897132487902</v>
      </c>
      <c r="BA16" s="31">
        <v>78034.9564394755</v>
      </c>
      <c r="BC16" s="31">
        <v>18909.258459889999</v>
      </c>
      <c r="BD16" s="31">
        <v>30042.584180590002</v>
      </c>
      <c r="BE16" s="31">
        <v>48112.658315519999</v>
      </c>
      <c r="BF16" s="31">
        <v>87515.066199809895</v>
      </c>
      <c r="BH16" s="19">
        <v>0.10754289444604459</v>
      </c>
      <c r="BI16" s="19">
        <v>0.12710582559378381</v>
      </c>
    </row>
    <row r="17" spans="1:61" s="15" customFormat="1" x14ac:dyDescent="0.25">
      <c r="A17" s="17" t="s">
        <v>63</v>
      </c>
      <c r="B17" s="17" t="s">
        <v>64</v>
      </c>
      <c r="C17" s="17" t="s">
        <v>36</v>
      </c>
      <c r="D17" s="18">
        <v>9371.2690549249492</v>
      </c>
      <c r="E17" s="18">
        <v>11292.279069618</v>
      </c>
      <c r="F17" s="18">
        <v>19705.127056879999</v>
      </c>
      <c r="G17" s="18">
        <v>43063.638877624602</v>
      </c>
      <c r="H17" s="30"/>
      <c r="I17" s="19">
        <v>0.1070166541609876</v>
      </c>
      <c r="J17" s="19">
        <v>0.16924708829355217</v>
      </c>
      <c r="L17" s="19">
        <v>0.88769918430452088</v>
      </c>
      <c r="M17" s="19">
        <v>0.83187403245764757</v>
      </c>
      <c r="N17" s="19">
        <v>0.81791173629589176</v>
      </c>
      <c r="O17" s="19">
        <v>0.87004551904854721</v>
      </c>
      <c r="Q17" s="18">
        <v>185175.538573959</v>
      </c>
      <c r="R17" s="18">
        <v>242812.20411072799</v>
      </c>
      <c r="S17" s="18">
        <v>384603.33865669998</v>
      </c>
      <c r="T17" s="18">
        <v>821689.02686774998</v>
      </c>
      <c r="V17" s="19">
        <v>5.0607489126767519E-2</v>
      </c>
      <c r="W17" s="19">
        <v>4.6506225298578729E-2</v>
      </c>
      <c r="X17" s="19">
        <v>5.123493500005457E-2</v>
      </c>
      <c r="Y17" s="19">
        <v>5.240868195816329E-2</v>
      </c>
      <c r="AA17" s="18">
        <v>1185.5380488992901</v>
      </c>
      <c r="AB17" s="18">
        <v>2282.2269601671201</v>
      </c>
      <c r="AC17" s="18">
        <v>4386.8698939393698</v>
      </c>
      <c r="AD17" s="18">
        <v>6432.2069543469997</v>
      </c>
      <c r="AF17" s="19">
        <v>0.11934243250909193</v>
      </c>
      <c r="AG17" s="19">
        <v>7.9545747517684617E-2</v>
      </c>
      <c r="AI17" s="19">
        <v>0.11230081569547906</v>
      </c>
      <c r="AJ17" s="19">
        <v>0.1681259675423524</v>
      </c>
      <c r="AK17" s="19">
        <v>0.18208826370410827</v>
      </c>
      <c r="AL17" s="19">
        <v>0.12995448095145284</v>
      </c>
      <c r="AN17" s="18">
        <v>29211.2389517634</v>
      </c>
      <c r="AO17" s="18">
        <v>60870.358175500602</v>
      </c>
      <c r="AP17" s="18">
        <v>97893.941982542601</v>
      </c>
      <c r="AQ17" s="18">
        <v>142395.88581664301</v>
      </c>
      <c r="AS17" s="19">
        <v>4.0584997125831336E-2</v>
      </c>
      <c r="AT17" s="19">
        <v>3.7493240200542829E-2</v>
      </c>
      <c r="AU17" s="19">
        <v>4.4812475676193314E-2</v>
      </c>
      <c r="AV17" s="19">
        <v>4.5171297734187862E-2</v>
      </c>
      <c r="AX17" s="31">
        <v>10556.80710382424</v>
      </c>
      <c r="AY17" s="31">
        <v>13574.50602978512</v>
      </c>
      <c r="AZ17" s="31">
        <v>24091.996950819368</v>
      </c>
      <c r="BA17" s="31">
        <v>49495.845831971601</v>
      </c>
      <c r="BC17" s="31">
        <v>11306.1511677</v>
      </c>
      <c r="BD17" s="31">
        <v>14187.51030722</v>
      </c>
      <c r="BE17" s="31">
        <v>28425.861334370002</v>
      </c>
      <c r="BF17" s="31">
        <v>57087.564312690003</v>
      </c>
      <c r="BH17" s="19">
        <v>0.11399125541361399</v>
      </c>
      <c r="BI17" s="19">
        <v>0.14964982129067939</v>
      </c>
    </row>
    <row r="18" spans="1:61" s="15" customFormat="1" x14ac:dyDescent="0.25">
      <c r="A18" s="17" t="s">
        <v>63</v>
      </c>
      <c r="B18" s="17" t="s">
        <v>64</v>
      </c>
      <c r="C18" s="17" t="s">
        <v>37</v>
      </c>
      <c r="D18" s="18">
        <v>901.29468811079198</v>
      </c>
      <c r="E18" s="18">
        <v>2215.1269635202898</v>
      </c>
      <c r="F18" s="18">
        <v>1135.4568486337901</v>
      </c>
      <c r="G18" s="18">
        <v>2701.7148404843501</v>
      </c>
      <c r="H18" s="30"/>
      <c r="I18" s="19">
        <v>7.5932054785265546E-2</v>
      </c>
      <c r="J18" s="19">
        <v>0.1893064517310763</v>
      </c>
      <c r="L18" s="19">
        <v>0.78727218755855588</v>
      </c>
      <c r="M18" s="19">
        <v>0.7691675307062954</v>
      </c>
      <c r="N18" s="19">
        <v>0.66069396237524647</v>
      </c>
      <c r="O18" s="19">
        <v>0.73324680700909883</v>
      </c>
      <c r="Q18" s="18">
        <v>185175.538573959</v>
      </c>
      <c r="R18" s="18">
        <v>242812.20411072799</v>
      </c>
      <c r="S18" s="18">
        <v>384603.33865669998</v>
      </c>
      <c r="T18" s="18">
        <v>821689.02686774998</v>
      </c>
      <c r="V18" s="19">
        <v>4.8672448588603159E-3</v>
      </c>
      <c r="W18" s="19">
        <v>9.1227991263163211E-3</v>
      </c>
      <c r="X18" s="19">
        <v>2.9522802703678764E-3</v>
      </c>
      <c r="Y18" s="19">
        <v>3.2880016066214163E-3</v>
      </c>
      <c r="AA18" s="18">
        <v>243.53768670716801</v>
      </c>
      <c r="AB18" s="18">
        <v>664.77484601947106</v>
      </c>
      <c r="AC18" s="18">
        <v>583.12529876730605</v>
      </c>
      <c r="AD18" s="18">
        <v>982.87650673828398</v>
      </c>
      <c r="AF18" s="19">
        <v>9.7477230211658883E-2</v>
      </c>
      <c r="AG18" s="19">
        <v>0.11006245540151438</v>
      </c>
      <c r="AI18" s="19">
        <v>0.21272781244144406</v>
      </c>
      <c r="AJ18" s="19">
        <v>0.23083246929370455</v>
      </c>
      <c r="AK18" s="19">
        <v>0.33930603762475353</v>
      </c>
      <c r="AL18" s="19">
        <v>0.26675319299090122</v>
      </c>
      <c r="AN18" s="18">
        <v>29211.2389517634</v>
      </c>
      <c r="AO18" s="18">
        <v>60870.358175500602</v>
      </c>
      <c r="AP18" s="18">
        <v>97893.941982542601</v>
      </c>
      <c r="AQ18" s="18">
        <v>142395.88581664301</v>
      </c>
      <c r="AS18" s="19">
        <v>8.3371228145893601E-3</v>
      </c>
      <c r="AT18" s="19">
        <v>1.0921158769968154E-2</v>
      </c>
      <c r="AU18" s="19">
        <v>5.9567046433914635E-3</v>
      </c>
      <c r="AV18" s="19">
        <v>6.9024220826428319E-3</v>
      </c>
      <c r="AX18" s="31">
        <v>1144.83237481796</v>
      </c>
      <c r="AY18" s="31">
        <v>2879.901809539761</v>
      </c>
      <c r="AZ18" s="31">
        <v>1718.5821474010961</v>
      </c>
      <c r="BA18" s="31">
        <v>3684.5913472226339</v>
      </c>
      <c r="BC18" s="31">
        <v>1150.5975411500399</v>
      </c>
      <c r="BD18" s="31">
        <v>2926.4982967999999</v>
      </c>
      <c r="BE18" s="31">
        <v>1941.95503766</v>
      </c>
      <c r="BF18" s="31">
        <v>4102.3668220999998</v>
      </c>
      <c r="BH18" s="19">
        <v>8.8447292261468302E-2</v>
      </c>
      <c r="BI18" s="19">
        <v>0.16133914285242423</v>
      </c>
    </row>
    <row r="19" spans="1:61" s="15" customFormat="1" x14ac:dyDescent="0.25">
      <c r="A19" s="17" t="s">
        <v>63</v>
      </c>
      <c r="B19" s="17" t="s">
        <v>64</v>
      </c>
      <c r="C19" s="17" t="s">
        <v>38</v>
      </c>
      <c r="D19" s="18">
        <v>1826.7105734818001</v>
      </c>
      <c r="E19" s="18">
        <v>4061.8334649302001</v>
      </c>
      <c r="F19" s="18">
        <v>3055.5396966745802</v>
      </c>
      <c r="G19" s="18">
        <v>2735.8352188543099</v>
      </c>
      <c r="H19" s="30"/>
      <c r="I19" s="19">
        <v>2.7293829625858468E-2</v>
      </c>
      <c r="J19" s="19">
        <v>-2.1861392221710241E-2</v>
      </c>
      <c r="L19" s="19">
        <v>0.84717264930461356</v>
      </c>
      <c r="M19" s="19">
        <v>0.82261641121571971</v>
      </c>
      <c r="N19" s="19">
        <v>0.74786477769724968</v>
      </c>
      <c r="O19" s="19">
        <v>0.81053316895003813</v>
      </c>
      <c r="Q19" s="18">
        <v>185175.538573959</v>
      </c>
      <c r="R19" s="18">
        <v>242812.20411072799</v>
      </c>
      <c r="S19" s="18">
        <v>384603.33865669998</v>
      </c>
      <c r="T19" s="18">
        <v>821689.02686774998</v>
      </c>
      <c r="V19" s="19">
        <v>9.8647509684558748E-3</v>
      </c>
      <c r="W19" s="19">
        <v>1.6728292055196325E-2</v>
      </c>
      <c r="X19" s="19">
        <v>7.9446520338243322E-3</v>
      </c>
      <c r="Y19" s="19">
        <v>3.3295262920611446E-3</v>
      </c>
      <c r="AA19" s="18">
        <v>329.53299148836601</v>
      </c>
      <c r="AB19" s="18">
        <v>875.86703502376997</v>
      </c>
      <c r="AC19" s="18">
        <v>1030.1450257466199</v>
      </c>
      <c r="AD19" s="18">
        <v>639.51735604191697</v>
      </c>
      <c r="AF19" s="19">
        <v>4.5193970318590182E-2</v>
      </c>
      <c r="AG19" s="19">
        <v>-9.0943674490702398E-2</v>
      </c>
      <c r="AI19" s="19">
        <v>0.15282735069538653</v>
      </c>
      <c r="AJ19" s="19">
        <v>0.17738358878428023</v>
      </c>
      <c r="AK19" s="19">
        <v>0.25213522230275032</v>
      </c>
      <c r="AL19" s="19">
        <v>0.18946683104996179</v>
      </c>
      <c r="AN19" s="18">
        <v>29211.2389517634</v>
      </c>
      <c r="AO19" s="18">
        <v>60870.358175500602</v>
      </c>
      <c r="AP19" s="18">
        <v>97893.941982542601</v>
      </c>
      <c r="AQ19" s="18">
        <v>142395.88581664301</v>
      </c>
      <c r="AS19" s="19">
        <v>1.1281034400236319E-2</v>
      </c>
      <c r="AT19" s="19">
        <v>1.4389056698146606E-2</v>
      </c>
      <c r="AU19" s="19">
        <v>1.0523072264577162E-2</v>
      </c>
      <c r="AV19" s="19">
        <v>4.4911224251618876E-3</v>
      </c>
      <c r="AX19" s="31">
        <v>2156.2435649701661</v>
      </c>
      <c r="AY19" s="31">
        <v>4937.7004999539704</v>
      </c>
      <c r="AZ19" s="31">
        <v>4085.6847224212001</v>
      </c>
      <c r="BA19" s="31">
        <v>3375.352574896227</v>
      </c>
      <c r="BC19" s="31">
        <v>2675.7008931499799</v>
      </c>
      <c r="BD19" s="31">
        <v>5843.5595887599702</v>
      </c>
      <c r="BE19" s="31">
        <v>6307.3872540299899</v>
      </c>
      <c r="BF19" s="31">
        <v>5049.8456782000103</v>
      </c>
      <c r="BH19" s="19">
        <v>4.3252344849352475E-2</v>
      </c>
      <c r="BI19" s="19">
        <v>-4.3498353270973178E-2</v>
      </c>
    </row>
    <row r="20" spans="1:61" s="15" customFormat="1" x14ac:dyDescent="0.25">
      <c r="A20" s="17" t="s">
        <v>63</v>
      </c>
      <c r="B20" s="17" t="s">
        <v>64</v>
      </c>
      <c r="C20" s="17" t="s">
        <v>39</v>
      </c>
      <c r="D20" s="18">
        <v>871.43622777937196</v>
      </c>
      <c r="E20" s="18">
        <v>1279.86548588913</v>
      </c>
      <c r="F20" s="18">
        <v>843.30310168519804</v>
      </c>
      <c r="G20" s="18">
        <v>2100.0554723560799</v>
      </c>
      <c r="H20" s="30"/>
      <c r="I20" s="19">
        <v>6.0391758619872116E-2</v>
      </c>
      <c r="J20" s="19">
        <v>0.20018836922951566</v>
      </c>
      <c r="L20" s="19">
        <v>0.76625398718641036</v>
      </c>
      <c r="M20" s="19">
        <v>0.7455455231111543</v>
      </c>
      <c r="N20" s="19">
        <v>0.62997424505254496</v>
      </c>
      <c r="O20" s="19">
        <v>0.70454352296950362</v>
      </c>
      <c r="Q20" s="18">
        <v>185175.538573959</v>
      </c>
      <c r="R20" s="18">
        <v>242812.20411072799</v>
      </c>
      <c r="S20" s="18">
        <v>384603.33865669998</v>
      </c>
      <c r="T20" s="18">
        <v>821689.02686774998</v>
      </c>
      <c r="V20" s="19">
        <v>4.7060007735920308E-3</v>
      </c>
      <c r="W20" s="19">
        <v>5.27100971129722E-3</v>
      </c>
      <c r="X20" s="19">
        <v>2.1926567372779287E-3</v>
      </c>
      <c r="Y20" s="19">
        <v>2.5557788940682564E-3</v>
      </c>
      <c r="AA20" s="18">
        <v>265.83188743028302</v>
      </c>
      <c r="AB20" s="18">
        <v>436.81772957471401</v>
      </c>
      <c r="AC20" s="18">
        <v>495.32797459770597</v>
      </c>
      <c r="AD20" s="18">
        <v>880.67659584147498</v>
      </c>
      <c r="AF20" s="19">
        <v>8.3130100938945573E-2</v>
      </c>
      <c r="AG20" s="19">
        <v>0.1219789778107796</v>
      </c>
      <c r="AI20" s="19">
        <v>0.2337460128135897</v>
      </c>
      <c r="AJ20" s="19">
        <v>0.25445447688884565</v>
      </c>
      <c r="AK20" s="19">
        <v>0.37002575494745515</v>
      </c>
      <c r="AL20" s="19">
        <v>0.29545647703049643</v>
      </c>
      <c r="AN20" s="18">
        <v>29211.2389517634</v>
      </c>
      <c r="AO20" s="18">
        <v>60870.358175500602</v>
      </c>
      <c r="AP20" s="18">
        <v>97893.941982542601</v>
      </c>
      <c r="AQ20" s="18">
        <v>142395.88581664301</v>
      </c>
      <c r="AS20" s="19">
        <v>9.1003290846119866E-3</v>
      </c>
      <c r="AT20" s="19">
        <v>7.1761977860436924E-3</v>
      </c>
      <c r="AU20" s="19">
        <v>5.0598429746146877E-3</v>
      </c>
      <c r="AV20" s="19">
        <v>6.1847053430706834E-3</v>
      </c>
      <c r="AX20" s="31">
        <v>1137.268115209655</v>
      </c>
      <c r="AY20" s="31">
        <v>1716.6832154638441</v>
      </c>
      <c r="AZ20" s="31">
        <v>1338.6310762829039</v>
      </c>
      <c r="BA20" s="31">
        <v>2980.7320681975548</v>
      </c>
      <c r="BC20" s="31">
        <v>1116.70321466005</v>
      </c>
      <c r="BD20" s="31">
        <v>1732.7951529500399</v>
      </c>
      <c r="BE20" s="31">
        <v>1582.0916194500001</v>
      </c>
      <c r="BF20" s="31">
        <v>3430.08111899</v>
      </c>
      <c r="BH20" s="19">
        <v>7.7683189107510708E-2</v>
      </c>
      <c r="BI20" s="19">
        <v>0.16738619218139306</v>
      </c>
    </row>
    <row r="21" spans="1:61" s="15" customFormat="1" x14ac:dyDescent="0.25">
      <c r="A21" s="17" t="s">
        <v>63</v>
      </c>
      <c r="B21" s="17" t="s">
        <v>64</v>
      </c>
      <c r="C21" s="17" t="s">
        <v>40</v>
      </c>
      <c r="D21" s="18">
        <v>1506.0428382564701</v>
      </c>
      <c r="E21" s="18">
        <v>2408.6018610052101</v>
      </c>
      <c r="F21" s="18">
        <v>3103.1339915724998</v>
      </c>
      <c r="G21" s="18">
        <v>7613.3212129331896</v>
      </c>
      <c r="H21" s="30"/>
      <c r="I21" s="19">
        <v>0.1140784883363144</v>
      </c>
      <c r="J21" s="19">
        <v>0.19661577809336217</v>
      </c>
      <c r="L21" s="19">
        <v>0.7580588042741585</v>
      </c>
      <c r="M21" s="19">
        <v>0.72903648261943432</v>
      </c>
      <c r="N21" s="19">
        <v>0.65262011946437082</v>
      </c>
      <c r="O21" s="19">
        <v>0.73785612997508332</v>
      </c>
      <c r="Q21" s="18">
        <v>185175.538573959</v>
      </c>
      <c r="R21" s="18">
        <v>242812.20411072799</v>
      </c>
      <c r="S21" s="18">
        <v>384603.33865669998</v>
      </c>
      <c r="T21" s="18">
        <v>821689.02686774998</v>
      </c>
      <c r="V21" s="19">
        <v>8.1330549912506794E-3</v>
      </c>
      <c r="W21" s="19">
        <v>9.9196079119105232E-3</v>
      </c>
      <c r="X21" s="19">
        <v>8.068401076316142E-3</v>
      </c>
      <c r="Y21" s="19">
        <v>9.2654531872658746E-3</v>
      </c>
      <c r="AA21" s="18">
        <v>480.66693909188001</v>
      </c>
      <c r="AB21" s="18">
        <v>895.213405346184</v>
      </c>
      <c r="AC21" s="18">
        <v>1651.7515827787099</v>
      </c>
      <c r="AD21" s="18">
        <v>2704.8436753767901</v>
      </c>
      <c r="AF21" s="19">
        <v>0.12206976784277801</v>
      </c>
      <c r="AG21" s="19">
        <v>0.10367063545567734</v>
      </c>
      <c r="AI21" s="19">
        <v>0.24194119572584141</v>
      </c>
      <c r="AJ21" s="19">
        <v>0.27096351738056562</v>
      </c>
      <c r="AK21" s="19">
        <v>0.34737988053562924</v>
      </c>
      <c r="AL21" s="19">
        <v>0.26214387002491663</v>
      </c>
      <c r="AN21" s="18">
        <v>29211.2389517634</v>
      </c>
      <c r="AO21" s="18">
        <v>60870.358175500602</v>
      </c>
      <c r="AP21" s="18">
        <v>97893.941982542601</v>
      </c>
      <c r="AQ21" s="18">
        <v>142395.88581664301</v>
      </c>
      <c r="AS21" s="19">
        <v>1.6454863139684237E-2</v>
      </c>
      <c r="AT21" s="19">
        <v>1.4706885784458779E-2</v>
      </c>
      <c r="AU21" s="19">
        <v>1.6872868221746207E-2</v>
      </c>
      <c r="AV21" s="19">
        <v>1.8995237536986846E-2</v>
      </c>
      <c r="AX21" s="31">
        <v>1986.7097773483501</v>
      </c>
      <c r="AY21" s="31">
        <v>3303.8152663513943</v>
      </c>
      <c r="AZ21" s="31">
        <v>4754.8855743512095</v>
      </c>
      <c r="BA21" s="31">
        <v>10318.164888309981</v>
      </c>
      <c r="BC21" s="31">
        <v>2042.1301874399401</v>
      </c>
      <c r="BD21" s="31">
        <v>3370.4330264800001</v>
      </c>
      <c r="BE21" s="31">
        <v>5275.80510692999</v>
      </c>
      <c r="BF21" s="31">
        <v>11341.60676667</v>
      </c>
      <c r="BH21" s="19">
        <v>0.1210872429415919</v>
      </c>
      <c r="BI21" s="19">
        <v>0.16540578160776276</v>
      </c>
    </row>
    <row r="22" spans="1:61" s="15" customFormat="1" x14ac:dyDescent="0.25">
      <c r="A22" s="17" t="s">
        <v>63</v>
      </c>
      <c r="B22" s="17" t="s">
        <v>64</v>
      </c>
      <c r="C22" s="17" t="s">
        <v>41</v>
      </c>
      <c r="D22" s="18">
        <v>5369.8036139526102</v>
      </c>
      <c r="E22" s="18">
        <v>6624.0561356116596</v>
      </c>
      <c r="F22" s="18">
        <v>12981.454164848599</v>
      </c>
      <c r="G22" s="18">
        <v>29368.642904123801</v>
      </c>
      <c r="H22" s="30"/>
      <c r="I22" s="19">
        <v>0.11994071032026188</v>
      </c>
      <c r="J22" s="19">
        <v>0.17736767210534388</v>
      </c>
      <c r="L22" s="19">
        <v>0.90724331016112814</v>
      </c>
      <c r="M22" s="19">
        <v>0.88652792225104526</v>
      </c>
      <c r="N22" s="19">
        <v>0.85514991112242555</v>
      </c>
      <c r="O22" s="19">
        <v>0.89618831841764657</v>
      </c>
      <c r="Q22" s="18">
        <v>185175.538573959</v>
      </c>
      <c r="R22" s="18">
        <v>242812.20411072799</v>
      </c>
      <c r="S22" s="18">
        <v>384603.33865669998</v>
      </c>
      <c r="T22" s="18">
        <v>821689.02686774998</v>
      </c>
      <c r="V22" s="19">
        <v>2.8998450093924873E-2</v>
      </c>
      <c r="W22" s="19">
        <v>2.7280573313320514E-2</v>
      </c>
      <c r="X22" s="19">
        <v>3.3752837950364101E-2</v>
      </c>
      <c r="Y22" s="19">
        <v>3.5741797619077434E-2</v>
      </c>
      <c r="AA22" s="18">
        <v>549.00951347505099</v>
      </c>
      <c r="AB22" s="18">
        <v>847.85306132830101</v>
      </c>
      <c r="AC22" s="18">
        <v>2198.87152542694</v>
      </c>
      <c r="AD22" s="18">
        <v>3401.97271378394</v>
      </c>
      <c r="AF22" s="19">
        <v>0.12930191273302749</v>
      </c>
      <c r="AG22" s="19">
        <v>9.1204615128923416E-2</v>
      </c>
      <c r="AI22" s="19">
        <v>9.2756689838871906E-2</v>
      </c>
      <c r="AJ22" s="19">
        <v>0.11347207774895472</v>
      </c>
      <c r="AK22" s="19">
        <v>0.14485008887757456</v>
      </c>
      <c r="AL22" s="19">
        <v>0.10381168158235354</v>
      </c>
      <c r="AN22" s="18">
        <v>29211.2389517634</v>
      </c>
      <c r="AO22" s="18">
        <v>60870.358175500602</v>
      </c>
      <c r="AP22" s="18">
        <v>97893.941982542601</v>
      </c>
      <c r="AQ22" s="18">
        <v>142395.88581664301</v>
      </c>
      <c r="AS22" s="19">
        <v>1.87944617611609E-2</v>
      </c>
      <c r="AT22" s="19">
        <v>1.3928833125702702E-2</v>
      </c>
      <c r="AU22" s="19">
        <v>2.2461773230248141E-2</v>
      </c>
      <c r="AV22" s="19">
        <v>2.3890948072506198E-2</v>
      </c>
      <c r="AX22" s="31">
        <v>5918.8131274276611</v>
      </c>
      <c r="AY22" s="31">
        <v>7471.9091969399606</v>
      </c>
      <c r="AZ22" s="31">
        <v>15180.325690275538</v>
      </c>
      <c r="BA22" s="31">
        <v>32770.615617907737</v>
      </c>
      <c r="BC22" s="31">
        <v>5986.9351630700003</v>
      </c>
      <c r="BD22" s="31">
        <v>7545.5542877199796</v>
      </c>
      <c r="BE22" s="31">
        <v>16355.239302920099</v>
      </c>
      <c r="BF22" s="31">
        <v>35095.655041079997</v>
      </c>
      <c r="BH22" s="19">
        <v>0.12513142100273167</v>
      </c>
      <c r="BI22" s="19">
        <v>0.16498220057739932</v>
      </c>
    </row>
    <row r="23" spans="1:61" s="15" customFormat="1" x14ac:dyDescent="0.25">
      <c r="A23" s="17" t="s">
        <v>63</v>
      </c>
      <c r="B23" s="17" t="s">
        <v>64</v>
      </c>
      <c r="C23" s="17" t="s">
        <v>42</v>
      </c>
      <c r="D23" s="18">
        <v>16409.428932632301</v>
      </c>
      <c r="E23" s="18">
        <v>19575.2738876574</v>
      </c>
      <c r="F23" s="18">
        <v>29701.568671269601</v>
      </c>
      <c r="G23" s="18">
        <v>64448.531976711602</v>
      </c>
      <c r="H23" s="30"/>
      <c r="I23" s="19">
        <v>9.5488873142022035E-2</v>
      </c>
      <c r="J23" s="19">
        <v>0.16758021864171324</v>
      </c>
      <c r="L23" s="19">
        <v>0.79320255223808922</v>
      </c>
      <c r="M23" s="19">
        <v>0.72667927835975099</v>
      </c>
      <c r="N23" s="19">
        <v>0.67580088443148134</v>
      </c>
      <c r="O23" s="19">
        <v>0.74913258164152585</v>
      </c>
      <c r="Q23" s="18">
        <v>185175.538573959</v>
      </c>
      <c r="R23" s="18">
        <v>242812.20411072799</v>
      </c>
      <c r="S23" s="18">
        <v>384603.33865669998</v>
      </c>
      <c r="T23" s="18">
        <v>821689.02686774998</v>
      </c>
      <c r="V23" s="19">
        <v>8.8615532369997058E-2</v>
      </c>
      <c r="W23" s="19">
        <v>8.0618986839436704E-2</v>
      </c>
      <c r="X23" s="19">
        <v>7.7226497240008254E-2</v>
      </c>
      <c r="Y23" s="19">
        <v>7.8434212785324836E-2</v>
      </c>
      <c r="AA23" s="18">
        <v>4278.1355316166901</v>
      </c>
      <c r="AB23" s="18">
        <v>7362.7088931952503</v>
      </c>
      <c r="AC23" s="18">
        <v>14248.608600629201</v>
      </c>
      <c r="AD23" s="18">
        <v>21582.343673483301</v>
      </c>
      <c r="AF23" s="19">
        <v>0.11392582077089752</v>
      </c>
      <c r="AG23" s="19">
        <v>8.6588812930681103E-2</v>
      </c>
      <c r="AI23" s="19">
        <v>0.20679744776191064</v>
      </c>
      <c r="AJ23" s="19">
        <v>0.27332072164024912</v>
      </c>
      <c r="AK23" s="19">
        <v>0.32419911556851866</v>
      </c>
      <c r="AL23" s="19">
        <v>0.25086741835847404</v>
      </c>
      <c r="AN23" s="18">
        <v>29211.2389517634</v>
      </c>
      <c r="AO23" s="18">
        <v>60870.358175500602</v>
      </c>
      <c r="AP23" s="18">
        <v>97893.941982542601</v>
      </c>
      <c r="AQ23" s="18">
        <v>142395.88581664301</v>
      </c>
      <c r="AS23" s="19">
        <v>0.14645512087594734</v>
      </c>
      <c r="AT23" s="19">
        <v>0.12095721322958519</v>
      </c>
      <c r="AU23" s="19">
        <v>0.14555148471976082</v>
      </c>
      <c r="AV23" s="19">
        <v>0.15156578120012501</v>
      </c>
      <c r="AX23" s="31">
        <v>20687.564464248993</v>
      </c>
      <c r="AY23" s="31">
        <v>26937.98278085265</v>
      </c>
      <c r="AZ23" s="31">
        <v>43950.1772718988</v>
      </c>
      <c r="BA23" s="31">
        <v>86030.87565019491</v>
      </c>
      <c r="BC23" s="31">
        <v>20881.6477208</v>
      </c>
      <c r="BD23" s="31">
        <v>27138.62882962</v>
      </c>
      <c r="BE23" s="31">
        <v>52896.294481589997</v>
      </c>
      <c r="BF23" s="31">
        <v>100573.91079734</v>
      </c>
      <c r="BH23" s="19">
        <v>0.11049013502842864</v>
      </c>
      <c r="BI23" s="19">
        <v>0.13713497568146993</v>
      </c>
    </row>
    <row r="24" spans="1:61" s="15" customFormat="1" x14ac:dyDescent="0.25">
      <c r="A24" s="17" t="s">
        <v>63</v>
      </c>
      <c r="B24" s="17" t="s">
        <v>64</v>
      </c>
      <c r="C24" s="17" t="s">
        <v>43</v>
      </c>
      <c r="D24" s="18">
        <v>17373.432294224101</v>
      </c>
      <c r="E24" s="18">
        <v>22575.789690136698</v>
      </c>
      <c r="F24" s="18">
        <v>38554.289240389597</v>
      </c>
      <c r="G24" s="18">
        <v>82766.8309199738</v>
      </c>
      <c r="H24" s="30"/>
      <c r="I24" s="19">
        <v>0.10968073583464166</v>
      </c>
      <c r="J24" s="19">
        <v>0.16508262359462367</v>
      </c>
      <c r="L24" s="19">
        <v>0.85480691503155137</v>
      </c>
      <c r="M24" s="19">
        <v>0.83335975807100016</v>
      </c>
      <c r="N24" s="19">
        <v>0.76606156515687585</v>
      </c>
      <c r="O24" s="19">
        <v>0.82138255487281742</v>
      </c>
      <c r="Q24" s="18">
        <v>185175.538573959</v>
      </c>
      <c r="R24" s="18">
        <v>242812.20411072799</v>
      </c>
      <c r="S24" s="18">
        <v>384603.33865669998</v>
      </c>
      <c r="T24" s="18">
        <v>821689.02686774998</v>
      </c>
      <c r="V24" s="19">
        <v>9.3821421706221542E-2</v>
      </c>
      <c r="W24" s="19">
        <v>9.2976338536269021E-2</v>
      </c>
      <c r="X24" s="19">
        <v>0.10024429162536071</v>
      </c>
      <c r="Y24" s="19">
        <v>0.10072768190111785</v>
      </c>
      <c r="AA24" s="18">
        <v>2950.9614240729002</v>
      </c>
      <c r="AB24" s="18">
        <v>4514.2989198454698</v>
      </c>
      <c r="AC24" s="18">
        <v>11773.636077850801</v>
      </c>
      <c r="AD24" s="18">
        <v>17998.434216183599</v>
      </c>
      <c r="AF24" s="19">
        <v>0.128109906112994</v>
      </c>
      <c r="AG24" s="19">
        <v>8.8591210650583063E-2</v>
      </c>
      <c r="AI24" s="19">
        <v>0.14519308496844863</v>
      </c>
      <c r="AJ24" s="19">
        <v>0.16664024192899976</v>
      </c>
      <c r="AK24" s="19">
        <v>0.23393843484312415</v>
      </c>
      <c r="AL24" s="19">
        <v>0.17861744512718261</v>
      </c>
      <c r="AN24" s="18">
        <v>29211.2389517634</v>
      </c>
      <c r="AO24" s="18">
        <v>60870.358175500602</v>
      </c>
      <c r="AP24" s="18">
        <v>97893.941982542601</v>
      </c>
      <c r="AQ24" s="18">
        <v>142395.88581664301</v>
      </c>
      <c r="AS24" s="19">
        <v>0.10102144003360593</v>
      </c>
      <c r="AT24" s="19">
        <v>7.4162516126977662E-2</v>
      </c>
      <c r="AU24" s="19">
        <v>0.12026930205701993</v>
      </c>
      <c r="AV24" s="19">
        <v>0.12639715054239278</v>
      </c>
      <c r="AX24" s="31">
        <v>20324.393718297</v>
      </c>
      <c r="AY24" s="31">
        <v>27090.088609982169</v>
      </c>
      <c r="AZ24" s="31">
        <v>50327.925318240399</v>
      </c>
      <c r="BA24" s="31">
        <v>100765.2651361574</v>
      </c>
      <c r="BC24" s="31">
        <v>23729.406349390101</v>
      </c>
      <c r="BD24" s="31">
        <v>30189.7608614401</v>
      </c>
      <c r="BE24" s="31">
        <v>65277.085802020003</v>
      </c>
      <c r="BF24" s="31">
        <v>128756.36831988</v>
      </c>
      <c r="BH24" s="19">
        <v>0.11934884724696881</v>
      </c>
      <c r="BI24" s="19">
        <v>0.14551714099986057</v>
      </c>
    </row>
    <row r="25" spans="1:61" s="15" customFormat="1" x14ac:dyDescent="0.25">
      <c r="A25" s="17" t="s">
        <v>63</v>
      </c>
      <c r="B25" s="17" t="s">
        <v>64</v>
      </c>
      <c r="C25" s="17" t="s">
        <v>44</v>
      </c>
      <c r="D25" s="18">
        <v>1172.45632117531</v>
      </c>
      <c r="E25" s="18">
        <v>2572.6891918250099</v>
      </c>
      <c r="F25" s="18">
        <v>2479.9344665178801</v>
      </c>
      <c r="G25" s="18">
        <v>7124.8792910245802</v>
      </c>
      <c r="H25" s="30"/>
      <c r="I25" s="19">
        <v>0.12783453606707051</v>
      </c>
      <c r="J25" s="19">
        <v>0.23500143234502335</v>
      </c>
      <c r="L25" s="19">
        <v>0.72269406234478772</v>
      </c>
      <c r="M25" s="19">
        <v>0.70903659963377486</v>
      </c>
      <c r="N25" s="19">
        <v>0.56521611282676243</v>
      </c>
      <c r="O25" s="19">
        <v>0.64588157485999487</v>
      </c>
      <c r="Q25" s="18">
        <v>185175.538573959</v>
      </c>
      <c r="R25" s="18">
        <v>242812.20411072799</v>
      </c>
      <c r="S25" s="18">
        <v>384603.33865669998</v>
      </c>
      <c r="T25" s="18">
        <v>821689.02686774998</v>
      </c>
      <c r="V25" s="19">
        <v>6.3315939578435822E-3</v>
      </c>
      <c r="W25" s="19">
        <v>1.0595386674435046E-2</v>
      </c>
      <c r="X25" s="19">
        <v>6.448031562023151E-3</v>
      </c>
      <c r="Y25" s="19">
        <v>8.6710167205035858E-3</v>
      </c>
      <c r="AA25" s="18">
        <v>449.88483570546498</v>
      </c>
      <c r="AB25" s="18">
        <v>1055.74013488934</v>
      </c>
      <c r="AC25" s="18">
        <v>1907.65182169888</v>
      </c>
      <c r="AD25" s="18">
        <v>3906.3678730844299</v>
      </c>
      <c r="AF25" s="19">
        <v>0.15498972051310655</v>
      </c>
      <c r="AG25" s="19">
        <v>0.15413020073348549</v>
      </c>
      <c r="AI25" s="19">
        <v>0.27730593765521216</v>
      </c>
      <c r="AJ25" s="19">
        <v>0.29096340036622509</v>
      </c>
      <c r="AK25" s="19">
        <v>0.43478388717323752</v>
      </c>
      <c r="AL25" s="19">
        <v>0.35411842514000508</v>
      </c>
      <c r="AN25" s="18">
        <v>29211.2389517634</v>
      </c>
      <c r="AO25" s="18">
        <v>60870.358175500602</v>
      </c>
      <c r="AP25" s="18">
        <v>97893.941982542601</v>
      </c>
      <c r="AQ25" s="18">
        <v>142395.88581664301</v>
      </c>
      <c r="AS25" s="19">
        <v>1.5401087110627558E-2</v>
      </c>
      <c r="AT25" s="19">
        <v>1.7344076271827481E-2</v>
      </c>
      <c r="AU25" s="19">
        <v>1.9486924145306877E-2</v>
      </c>
      <c r="AV25" s="19">
        <v>2.7433151250693365E-2</v>
      </c>
      <c r="AX25" s="31">
        <v>1622.3411568807751</v>
      </c>
      <c r="AY25" s="31">
        <v>3628.4293267143498</v>
      </c>
      <c r="AZ25" s="31">
        <v>4387.5862882167603</v>
      </c>
      <c r="BA25" s="31">
        <v>11031.247164109011</v>
      </c>
      <c r="BC25" s="31">
        <v>1634.6678283000299</v>
      </c>
      <c r="BD25" s="31">
        <v>3719.6410651899901</v>
      </c>
      <c r="BE25" s="31">
        <v>4897.0130267900004</v>
      </c>
      <c r="BF25" s="31">
        <v>12176.28240102</v>
      </c>
      <c r="BH25" s="19">
        <v>0.14324421670699938</v>
      </c>
      <c r="BI25" s="19">
        <v>0.19982163979823375</v>
      </c>
    </row>
    <row r="26" spans="1:61" s="15" customFormat="1" x14ac:dyDescent="0.25">
      <c r="A26" s="17" t="s">
        <v>63</v>
      </c>
      <c r="B26" s="17" t="s">
        <v>64</v>
      </c>
      <c r="C26" s="17" t="s">
        <v>45</v>
      </c>
      <c r="D26" s="18">
        <v>1754.8345876681601</v>
      </c>
      <c r="E26" s="18">
        <v>3129.24536680346</v>
      </c>
      <c r="F26" s="18">
        <v>4926.6269655386204</v>
      </c>
      <c r="G26" s="18">
        <v>10925.659028137101</v>
      </c>
      <c r="H26" s="30"/>
      <c r="I26" s="19">
        <v>0.12965916587939397</v>
      </c>
      <c r="J26" s="19">
        <v>0.17268020059955425</v>
      </c>
      <c r="L26" s="19">
        <v>0.8080748558007893</v>
      </c>
      <c r="M26" s="19">
        <v>0.77495457000032242</v>
      </c>
      <c r="N26" s="19">
        <v>0.68863005570554037</v>
      </c>
      <c r="O26" s="19">
        <v>0.7571769134652061</v>
      </c>
      <c r="Q26" s="18">
        <v>185175.538573959</v>
      </c>
      <c r="R26" s="18">
        <v>242812.20411072799</v>
      </c>
      <c r="S26" s="18">
        <v>384603.33865669998</v>
      </c>
      <c r="T26" s="18">
        <v>821689.02686774998</v>
      </c>
      <c r="V26" s="19">
        <v>9.4766004256403458E-3</v>
      </c>
      <c r="W26" s="19">
        <v>1.2887512710755064E-2</v>
      </c>
      <c r="X26" s="19">
        <v>1.2809631301552915E-2</v>
      </c>
      <c r="Y26" s="19">
        <v>1.3296586264252954E-2</v>
      </c>
      <c r="AA26" s="18">
        <v>416.78921063595499</v>
      </c>
      <c r="AB26" s="18">
        <v>908.72729371283106</v>
      </c>
      <c r="AC26" s="18">
        <v>2227.6163392950798</v>
      </c>
      <c r="AD26" s="18">
        <v>3503.8076312939502</v>
      </c>
      <c r="AF26" s="19">
        <v>0.15250172940902029</v>
      </c>
      <c r="AG26" s="19">
        <v>9.4813066135321034E-2</v>
      </c>
      <c r="AI26" s="19">
        <v>0.19192514419921072</v>
      </c>
      <c r="AJ26" s="19">
        <v>0.22504542999967764</v>
      </c>
      <c r="AK26" s="19">
        <v>0.31136994429445958</v>
      </c>
      <c r="AL26" s="19">
        <v>0.24282308653479395</v>
      </c>
      <c r="AN26" s="18">
        <v>29211.2389517634</v>
      </c>
      <c r="AO26" s="18">
        <v>60870.358175500602</v>
      </c>
      <c r="AP26" s="18">
        <v>97893.941982542601</v>
      </c>
      <c r="AQ26" s="18">
        <v>142395.88581664301</v>
      </c>
      <c r="AS26" s="19">
        <v>1.4268111370565287E-2</v>
      </c>
      <c r="AT26" s="19">
        <v>1.4928896772593332E-2</v>
      </c>
      <c r="AU26" s="19">
        <v>2.2755405433487703E-2</v>
      </c>
      <c r="AV26" s="19">
        <v>2.460610158221601E-2</v>
      </c>
      <c r="AX26" s="31">
        <v>2171.6237983041151</v>
      </c>
      <c r="AY26" s="31">
        <v>4037.9726605162909</v>
      </c>
      <c r="AZ26" s="31">
        <v>7154.2433048337007</v>
      </c>
      <c r="BA26" s="31">
        <v>14429.466659431051</v>
      </c>
      <c r="BC26" s="31">
        <v>2188.63809034</v>
      </c>
      <c r="BD26" s="31">
        <v>4092.18175595001</v>
      </c>
      <c r="BE26" s="31">
        <v>8102.08439946001</v>
      </c>
      <c r="BF26" s="31">
        <v>16059.652552760001</v>
      </c>
      <c r="BH26" s="19">
        <v>0.14210003837597207</v>
      </c>
      <c r="BI26" s="19">
        <v>0.14664208206074703</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7" t="s">
        <v>65</v>
      </c>
      <c r="B7" s="17" t="s">
        <v>66</v>
      </c>
      <c r="D7" s="18">
        <v>143751.625497014</v>
      </c>
      <c r="E7" s="18">
        <v>273681.25262533501</v>
      </c>
      <c r="F7" s="18">
        <v>529811.99135294405</v>
      </c>
      <c r="G7" s="18">
        <v>732750.54425952502</v>
      </c>
      <c r="I7" s="19">
        <v>0.11469544302157364</v>
      </c>
      <c r="J7" s="19">
        <v>6.7006028660598904E-2</v>
      </c>
      <c r="L7" s="19">
        <v>0.80481855218059928</v>
      </c>
      <c r="M7" s="19">
        <v>0.82834647310539589</v>
      </c>
      <c r="N7" s="19">
        <v>0.8693424080088803</v>
      </c>
      <c r="O7" s="19">
        <v>0.88291051109497798</v>
      </c>
      <c r="P7" s="20"/>
      <c r="Q7" s="20"/>
      <c r="R7" s="20"/>
      <c r="S7" s="20"/>
      <c r="T7" s="20"/>
      <c r="U7" s="20"/>
      <c r="V7" s="20"/>
      <c r="W7" s="20"/>
      <c r="X7" s="20"/>
      <c r="Y7" s="20"/>
      <c r="Z7" s="20"/>
      <c r="AA7" s="18">
        <v>34862.082036850697</v>
      </c>
      <c r="AB7" s="18">
        <v>56713.408921697097</v>
      </c>
      <c r="AC7" s="18">
        <v>79627.955981975407</v>
      </c>
      <c r="AD7" s="18">
        <v>97175.631781548596</v>
      </c>
      <c r="AF7" s="19">
        <v>7.0730737489350881E-2</v>
      </c>
      <c r="AG7" s="19">
        <v>4.0634838171538679E-2</v>
      </c>
      <c r="AI7" s="19">
        <v>0.19518144781940061</v>
      </c>
      <c r="AJ7" s="19">
        <v>0.17165352689460409</v>
      </c>
      <c r="AK7" s="19">
        <v>0.13065759199111973</v>
      </c>
      <c r="AL7" s="19">
        <v>0.11708948890502197</v>
      </c>
      <c r="AX7" s="18">
        <v>178613.70753386471</v>
      </c>
      <c r="AY7" s="18">
        <v>330394.66154703213</v>
      </c>
      <c r="AZ7" s="18">
        <v>609439.94733491947</v>
      </c>
      <c r="BA7" s="18">
        <v>829926.17604107363</v>
      </c>
      <c r="BB7" s="21"/>
      <c r="BC7" s="18">
        <v>195931.59105865101</v>
      </c>
      <c r="BD7" s="18">
        <v>354610.29897773999</v>
      </c>
      <c r="BE7" s="18">
        <v>700321.22642794997</v>
      </c>
      <c r="BF7" s="18">
        <v>935181.46113372897</v>
      </c>
      <c r="BH7" s="19">
        <v>0.10982054849208378</v>
      </c>
      <c r="BI7" s="19">
        <v>5.9545764655393851E-2</v>
      </c>
    </row>
    <row r="8" spans="1:75" s="15" customFormat="1" x14ac:dyDescent="0.25">
      <c r="BD8" s="23"/>
      <c r="BE8" s="23"/>
    </row>
    <row r="9" spans="1:75" s="15" customFormat="1" ht="14.4" x14ac:dyDescent="0.25">
      <c r="A9" s="22"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65</v>
      </c>
      <c r="B12" s="17" t="s">
        <v>66</v>
      </c>
      <c r="C12" s="17" t="s">
        <v>31</v>
      </c>
      <c r="D12" s="18">
        <v>36915.696347932797</v>
      </c>
      <c r="E12" s="18">
        <v>39757.139894386797</v>
      </c>
      <c r="F12" s="18">
        <v>124123.88366542599</v>
      </c>
      <c r="G12" s="18">
        <v>194472.30197503199</v>
      </c>
      <c r="H12" s="30"/>
      <c r="I12" s="19">
        <v>0.11714559997088303</v>
      </c>
      <c r="J12" s="19">
        <v>9.3957575049258502E-2</v>
      </c>
      <c r="L12" s="19">
        <v>0.92988076520700524</v>
      </c>
      <c r="M12" s="19">
        <v>0.90337996518798058</v>
      </c>
      <c r="N12" s="19">
        <v>0.935805418479427</v>
      </c>
      <c r="O12" s="19">
        <v>0.94962586400710169</v>
      </c>
      <c r="Q12" s="18">
        <v>143751.625497014</v>
      </c>
      <c r="R12" s="18">
        <v>273681.25262533501</v>
      </c>
      <c r="S12" s="18">
        <v>529811.99135294405</v>
      </c>
      <c r="T12" s="18">
        <v>732362.27778282994</v>
      </c>
      <c r="V12" s="19">
        <v>0.2568019402931872</v>
      </c>
      <c r="W12" s="19">
        <v>0.14526804270665059</v>
      </c>
      <c r="X12" s="19">
        <v>0.2342791135180981</v>
      </c>
      <c r="Y12" s="19">
        <v>0.26554112339562574</v>
      </c>
      <c r="AA12" s="18">
        <v>2783.6906371445998</v>
      </c>
      <c r="AB12" s="18">
        <v>4252.1822363225101</v>
      </c>
      <c r="AC12" s="18">
        <v>8514.6768882333508</v>
      </c>
      <c r="AD12" s="18">
        <v>10316.035565001201</v>
      </c>
      <c r="AF12" s="19">
        <v>9.1254692269629789E-2</v>
      </c>
      <c r="AG12" s="19">
        <v>3.9127723345563581E-2</v>
      </c>
      <c r="AI12" s="19">
        <v>7.0119234792994686E-2</v>
      </c>
      <c r="AJ12" s="19">
        <v>9.6620034812019431E-2</v>
      </c>
      <c r="AK12" s="19">
        <v>6.4194581520573057E-2</v>
      </c>
      <c r="AL12" s="19">
        <v>5.037413599289834E-2</v>
      </c>
      <c r="AN12" s="18">
        <v>34862.082036850697</v>
      </c>
      <c r="AO12" s="18">
        <v>56713.408921697097</v>
      </c>
      <c r="AP12" s="18">
        <v>79627.955981975407</v>
      </c>
      <c r="AQ12" s="18">
        <v>97186.106100275996</v>
      </c>
      <c r="AS12" s="19">
        <v>7.9848662916980145E-2</v>
      </c>
      <c r="AT12" s="19">
        <v>7.4976664552000402E-2</v>
      </c>
      <c r="AU12" s="19">
        <v>0.10693074791673333</v>
      </c>
      <c r="AV12" s="19">
        <v>0.1061472259662012</v>
      </c>
      <c r="AX12" s="31">
        <v>39699.386985077399</v>
      </c>
      <c r="AY12" s="31">
        <v>44009.322130709304</v>
      </c>
      <c r="AZ12" s="31">
        <v>132638.56055365934</v>
      </c>
      <c r="BA12" s="31">
        <v>204788.33754003319</v>
      </c>
      <c r="BC12" s="31">
        <v>42228.5944666</v>
      </c>
      <c r="BD12" s="31">
        <v>47260.717649869897</v>
      </c>
      <c r="BE12" s="31">
        <v>145825.4343279</v>
      </c>
      <c r="BF12" s="31">
        <v>220559.802366319</v>
      </c>
      <c r="BH12" s="19">
        <v>0.1165066544056732</v>
      </c>
      <c r="BI12" s="19">
        <v>8.627207969381101E-2</v>
      </c>
    </row>
    <row r="13" spans="1:75" s="15" customFormat="1" x14ac:dyDescent="0.25">
      <c r="A13" s="17" t="s">
        <v>65</v>
      </c>
      <c r="B13" s="17" t="s">
        <v>66</v>
      </c>
      <c r="C13" s="17" t="s">
        <v>32</v>
      </c>
      <c r="D13" s="18">
        <v>16384.812768496799</v>
      </c>
      <c r="E13" s="18">
        <v>52295.087023516899</v>
      </c>
      <c r="F13" s="18">
        <v>24468.2160496039</v>
      </c>
      <c r="G13" s="18">
        <v>31869.6286738899</v>
      </c>
      <c r="H13" s="30"/>
      <c r="I13" s="19">
        <v>4.5351551192582606E-2</v>
      </c>
      <c r="J13" s="19">
        <v>5.4277503134934513E-2</v>
      </c>
      <c r="L13" s="19">
        <v>0.73253725575094319</v>
      </c>
      <c r="M13" s="19">
        <v>0.80522484894243396</v>
      </c>
      <c r="N13" s="19">
        <v>0.80997174796150118</v>
      </c>
      <c r="O13" s="19">
        <v>0.82319766819657514</v>
      </c>
      <c r="Q13" s="18">
        <v>143751.625497014</v>
      </c>
      <c r="R13" s="18">
        <v>273681.25262533501</v>
      </c>
      <c r="S13" s="18">
        <v>529811.99135294405</v>
      </c>
      <c r="T13" s="18">
        <v>732362.27778282994</v>
      </c>
      <c r="V13" s="19">
        <v>0.11398001735178391</v>
      </c>
      <c r="W13" s="19">
        <v>0.19108026772702619</v>
      </c>
      <c r="X13" s="19">
        <v>4.6182827963408522E-2</v>
      </c>
      <c r="Y13" s="19">
        <v>4.3516207266126171E-2</v>
      </c>
      <c r="AA13" s="18">
        <v>5982.3946873209898</v>
      </c>
      <c r="AB13" s="18">
        <v>12649.613940692299</v>
      </c>
      <c r="AC13" s="18">
        <v>5740.5117377347997</v>
      </c>
      <c r="AD13" s="18">
        <v>6844.8015354527297</v>
      </c>
      <c r="AF13" s="19">
        <v>9.0183240415306898E-3</v>
      </c>
      <c r="AG13" s="19">
        <v>3.5814652513567191E-2</v>
      </c>
      <c r="AI13" s="19">
        <v>0.26746274424905681</v>
      </c>
      <c r="AJ13" s="19">
        <v>0.19477515105756599</v>
      </c>
      <c r="AK13" s="19">
        <v>0.19002825203849877</v>
      </c>
      <c r="AL13" s="19">
        <v>0.17680233180342483</v>
      </c>
      <c r="AN13" s="18">
        <v>34862.082036850697</v>
      </c>
      <c r="AO13" s="18">
        <v>56713.408921697097</v>
      </c>
      <c r="AP13" s="18">
        <v>79627.955981975407</v>
      </c>
      <c r="AQ13" s="18">
        <v>97186.106100275996</v>
      </c>
      <c r="AS13" s="19">
        <v>0.17160176150688147</v>
      </c>
      <c r="AT13" s="19">
        <v>0.22304450007858515</v>
      </c>
      <c r="AU13" s="19">
        <v>7.2091662619523003E-2</v>
      </c>
      <c r="AV13" s="19">
        <v>7.0429836219493225E-2</v>
      </c>
      <c r="AX13" s="31">
        <v>22367.207455817788</v>
      </c>
      <c r="AY13" s="31">
        <v>64944.700964209202</v>
      </c>
      <c r="AZ13" s="31">
        <v>30208.727787338699</v>
      </c>
      <c r="BA13" s="31">
        <v>38714.43020934263</v>
      </c>
      <c r="BC13" s="31">
        <v>23088.408643000199</v>
      </c>
      <c r="BD13" s="31">
        <v>66826.281038389905</v>
      </c>
      <c r="BE13" s="31">
        <v>32044.141124439899</v>
      </c>
      <c r="BF13" s="31">
        <v>40572.771784919998</v>
      </c>
      <c r="BH13" s="19">
        <v>3.8299660114699652E-2</v>
      </c>
      <c r="BI13" s="19">
        <v>4.83280552157479E-2</v>
      </c>
    </row>
    <row r="14" spans="1:75" s="15" customFormat="1" x14ac:dyDescent="0.25">
      <c r="A14" s="17" t="s">
        <v>65</v>
      </c>
      <c r="B14" s="17" t="s">
        <v>66</v>
      </c>
      <c r="C14" s="17" t="s">
        <v>33</v>
      </c>
      <c r="D14" s="18">
        <v>1026.9830981948701</v>
      </c>
      <c r="E14" s="18">
        <v>4474.9285065739596</v>
      </c>
      <c r="F14" s="18">
        <v>1031.9661949489901</v>
      </c>
      <c r="G14" s="18">
        <v>1220.51566756021</v>
      </c>
      <c r="H14" s="30"/>
      <c r="I14" s="19">
        <v>1.1576358321549352E-2</v>
      </c>
      <c r="J14" s="19">
        <v>3.4131048705477562E-2</v>
      </c>
      <c r="L14" s="19">
        <v>0.94624029013395794</v>
      </c>
      <c r="M14" s="19">
        <v>0.95265299307807827</v>
      </c>
      <c r="N14" s="19">
        <v>0.96279159551352389</v>
      </c>
      <c r="O14" s="19">
        <v>0.9628017296262289</v>
      </c>
      <c r="Q14" s="18">
        <v>143751.625497014</v>
      </c>
      <c r="R14" s="18">
        <v>273681.25262533501</v>
      </c>
      <c r="S14" s="18">
        <v>529811.99135294405</v>
      </c>
      <c r="T14" s="18">
        <v>732362.27778282994</v>
      </c>
      <c r="V14" s="19">
        <v>7.1441494636608647E-3</v>
      </c>
      <c r="W14" s="19">
        <v>1.635087702810269E-2</v>
      </c>
      <c r="X14" s="19">
        <v>1.9477969766477532E-3</v>
      </c>
      <c r="Y14" s="19">
        <v>1.6665463317625077E-3</v>
      </c>
      <c r="AA14" s="18">
        <v>58.347032959745498</v>
      </c>
      <c r="AB14" s="18">
        <v>222.404666248182</v>
      </c>
      <c r="AC14" s="18">
        <v>39.881751956456696</v>
      </c>
      <c r="AD14" s="18">
        <v>47.155162273081501</v>
      </c>
      <c r="AF14" s="19">
        <v>-1.4097356347923418E-2</v>
      </c>
      <c r="AG14" s="19">
        <v>3.4072534334448568E-2</v>
      </c>
      <c r="AI14" s="19">
        <v>5.3759709866042046E-2</v>
      </c>
      <c r="AJ14" s="19">
        <v>4.7347006921921619E-2</v>
      </c>
      <c r="AK14" s="19">
        <v>3.7208404486475978E-2</v>
      </c>
      <c r="AL14" s="19">
        <v>3.7198270373771061E-2</v>
      </c>
      <c r="AN14" s="18">
        <v>34862.082036850697</v>
      </c>
      <c r="AO14" s="18">
        <v>56713.408921697097</v>
      </c>
      <c r="AP14" s="18">
        <v>79627.955981975407</v>
      </c>
      <c r="AQ14" s="18">
        <v>97186.106100275996</v>
      </c>
      <c r="AS14" s="19">
        <v>1.6736531368972804E-3</v>
      </c>
      <c r="AT14" s="19">
        <v>3.9215534822682058E-3</v>
      </c>
      <c r="AU14" s="19">
        <v>5.0085113280421681E-4</v>
      </c>
      <c r="AV14" s="19">
        <v>4.8520477015950316E-4</v>
      </c>
      <c r="AX14" s="31">
        <v>1085.3301311546156</v>
      </c>
      <c r="AY14" s="31">
        <v>4697.3331728221419</v>
      </c>
      <c r="AZ14" s="31">
        <v>1071.8479469054469</v>
      </c>
      <c r="BA14" s="31">
        <v>1267.6708298332915</v>
      </c>
      <c r="BC14" s="31">
        <v>1143.4392269100399</v>
      </c>
      <c r="BD14" s="31">
        <v>4885.0744072599</v>
      </c>
      <c r="BE14" s="31">
        <v>1130.7022424300501</v>
      </c>
      <c r="BF14" s="31">
        <v>1332.59593778</v>
      </c>
      <c r="BH14" s="19">
        <v>1.0258143432029687E-2</v>
      </c>
      <c r="BI14" s="19">
        <v>3.3403781272372202E-2</v>
      </c>
    </row>
    <row r="15" spans="1:75" s="15" customFormat="1" x14ac:dyDescent="0.25">
      <c r="A15" s="17" t="s">
        <v>65</v>
      </c>
      <c r="B15" s="17" t="s">
        <v>66</v>
      </c>
      <c r="C15" s="17" t="s">
        <v>34</v>
      </c>
      <c r="D15" s="18">
        <v>4351.7981289586596</v>
      </c>
      <c r="E15" s="18">
        <v>6353.3285132487799</v>
      </c>
      <c r="F15" s="18">
        <v>7985.6793436060598</v>
      </c>
      <c r="G15" s="18">
        <v>9241.7774082976193</v>
      </c>
      <c r="H15" s="30"/>
      <c r="I15" s="19">
        <v>5.1491543329988287E-2</v>
      </c>
      <c r="J15" s="19">
        <v>2.9647874494649118E-2</v>
      </c>
      <c r="L15" s="19">
        <v>0.83117520429635072</v>
      </c>
      <c r="M15" s="19">
        <v>0.80803594705913739</v>
      </c>
      <c r="N15" s="19">
        <v>0.82576346359369568</v>
      </c>
      <c r="O15" s="19">
        <v>0.84943772299285247</v>
      </c>
      <c r="Q15" s="18">
        <v>143751.625497014</v>
      </c>
      <c r="R15" s="18">
        <v>273681.25262533501</v>
      </c>
      <c r="S15" s="18">
        <v>529811.99135294405</v>
      </c>
      <c r="T15" s="18">
        <v>732362.27778282994</v>
      </c>
      <c r="V15" s="19">
        <v>3.0273035966811065E-2</v>
      </c>
      <c r="W15" s="19">
        <v>2.321433584618373E-2</v>
      </c>
      <c r="X15" s="19">
        <v>1.5072666292836418E-2</v>
      </c>
      <c r="Y15" s="19">
        <v>1.2619133574542349E-2</v>
      </c>
      <c r="AA15" s="18">
        <v>883.91884919971596</v>
      </c>
      <c r="AB15" s="18">
        <v>1509.35202265045</v>
      </c>
      <c r="AC15" s="18">
        <v>1684.9826506321499</v>
      </c>
      <c r="AD15" s="18">
        <v>1638.0989594904199</v>
      </c>
      <c r="AF15" s="19">
        <v>4.1985917018764196E-2</v>
      </c>
      <c r="AG15" s="19">
        <v>-5.6278776186142743E-3</v>
      </c>
      <c r="AI15" s="19">
        <v>0.16882479570364933</v>
      </c>
      <c r="AJ15" s="19">
        <v>0.19196405294086263</v>
      </c>
      <c r="AK15" s="19">
        <v>0.17423653640630438</v>
      </c>
      <c r="AL15" s="19">
        <v>0.15056227700714744</v>
      </c>
      <c r="AN15" s="18">
        <v>34862.082036850697</v>
      </c>
      <c r="AO15" s="18">
        <v>56713.408921697097</v>
      </c>
      <c r="AP15" s="18">
        <v>79627.955981975407</v>
      </c>
      <c r="AQ15" s="18">
        <v>97186.106100275996</v>
      </c>
      <c r="AS15" s="19">
        <v>2.5354734931361138E-2</v>
      </c>
      <c r="AT15" s="19">
        <v>2.6613671287761553E-2</v>
      </c>
      <c r="AU15" s="19">
        <v>2.1160691993821399E-2</v>
      </c>
      <c r="AV15" s="19">
        <v>1.6855279270066033E-2</v>
      </c>
      <c r="AX15" s="31">
        <v>5235.7169781583752</v>
      </c>
      <c r="AY15" s="31">
        <v>7862.6805358992297</v>
      </c>
      <c r="AZ15" s="31">
        <v>9670.6619942382094</v>
      </c>
      <c r="BA15" s="31">
        <v>10879.87636778804</v>
      </c>
      <c r="BC15" s="31">
        <v>5897.9316384900103</v>
      </c>
      <c r="BD15" s="31">
        <v>9376.5616686199901</v>
      </c>
      <c r="BE15" s="31">
        <v>12428.115388689999</v>
      </c>
      <c r="BF15" s="31">
        <v>12996.526727529999</v>
      </c>
      <c r="BH15" s="19">
        <v>5.4083878933842477E-2</v>
      </c>
      <c r="BI15" s="19">
        <v>8.9842928253687226E-3</v>
      </c>
    </row>
    <row r="16" spans="1:75" s="15" customFormat="1" x14ac:dyDescent="0.25">
      <c r="A16" s="17" t="s">
        <v>65</v>
      </c>
      <c r="B16" s="17" t="s">
        <v>66</v>
      </c>
      <c r="C16" s="17" t="s">
        <v>35</v>
      </c>
      <c r="D16" s="18">
        <v>23668.147472866302</v>
      </c>
      <c r="E16" s="18">
        <v>34915.219580079502</v>
      </c>
      <c r="F16" s="18">
        <v>92670.4625090154</v>
      </c>
      <c r="G16" s="18">
        <v>90528.718062573593</v>
      </c>
      <c r="H16" s="30"/>
      <c r="I16" s="19">
        <v>9.3557122601472642E-2</v>
      </c>
      <c r="J16" s="19">
        <v>-4.6656139475990122E-3</v>
      </c>
      <c r="L16" s="19">
        <v>0.78709625431067654</v>
      </c>
      <c r="M16" s="19">
        <v>0.83883429316527125</v>
      </c>
      <c r="N16" s="19">
        <v>0.85612639487195141</v>
      </c>
      <c r="O16" s="19">
        <v>0.86646905302270949</v>
      </c>
      <c r="Q16" s="18">
        <v>143751.625497014</v>
      </c>
      <c r="R16" s="18">
        <v>273681.25262533501</v>
      </c>
      <c r="S16" s="18">
        <v>529811.99135294405</v>
      </c>
      <c r="T16" s="18">
        <v>732362.27778282994</v>
      </c>
      <c r="V16" s="19">
        <v>0.16464612063366152</v>
      </c>
      <c r="W16" s="19">
        <v>0.12757621958080498</v>
      </c>
      <c r="X16" s="19">
        <v>0.17491197636423683</v>
      </c>
      <c r="Y16" s="19">
        <v>0.12361193470619797</v>
      </c>
      <c r="AA16" s="18">
        <v>6402.0597517817196</v>
      </c>
      <c r="AB16" s="18">
        <v>6708.2808711595999</v>
      </c>
      <c r="AC16" s="18">
        <v>15573.4405689593</v>
      </c>
      <c r="AD16" s="18">
        <v>13951.318179645101</v>
      </c>
      <c r="AF16" s="19">
        <v>5.330230527308677E-2</v>
      </c>
      <c r="AG16" s="19">
        <v>-2.1758383420162675E-2</v>
      </c>
      <c r="AI16" s="19">
        <v>0.21290374568932346</v>
      </c>
      <c r="AJ16" s="19">
        <v>0.16116570683472872</v>
      </c>
      <c r="AK16" s="19">
        <v>0.14387360512804864</v>
      </c>
      <c r="AL16" s="19">
        <v>0.13353094697729057</v>
      </c>
      <c r="AN16" s="18">
        <v>34862.082036850697</v>
      </c>
      <c r="AO16" s="18">
        <v>56713.408921697097</v>
      </c>
      <c r="AP16" s="18">
        <v>79627.955981975407</v>
      </c>
      <c r="AQ16" s="18">
        <v>97186.106100275996</v>
      </c>
      <c r="AS16" s="19">
        <v>0.18363962728945654</v>
      </c>
      <c r="AT16" s="19">
        <v>0.11828385912089272</v>
      </c>
      <c r="AU16" s="19">
        <v>0.19557755033275634</v>
      </c>
      <c r="AV16" s="19">
        <v>0.14355259964063402</v>
      </c>
      <c r="AX16" s="31">
        <v>30070.20722464802</v>
      </c>
      <c r="AY16" s="31">
        <v>41623.500451239102</v>
      </c>
      <c r="AZ16" s="31">
        <v>108243.9030779747</v>
      </c>
      <c r="BA16" s="31">
        <v>104480.03624221869</v>
      </c>
      <c r="BC16" s="31">
        <v>32956.559354380202</v>
      </c>
      <c r="BD16" s="31">
        <v>44656.502905169997</v>
      </c>
      <c r="BE16" s="31">
        <v>122220.27598062</v>
      </c>
      <c r="BF16" s="31">
        <v>115479.76336445</v>
      </c>
      <c r="BH16" s="19">
        <v>8.7187043316905299E-2</v>
      </c>
      <c r="BI16" s="19">
        <v>-1.1281808046897712E-2</v>
      </c>
    </row>
    <row r="17" spans="1:61" s="15" customFormat="1" x14ac:dyDescent="0.25">
      <c r="A17" s="17" t="s">
        <v>65</v>
      </c>
      <c r="B17" s="17" t="s">
        <v>66</v>
      </c>
      <c r="C17" s="17" t="s">
        <v>36</v>
      </c>
      <c r="D17" s="18">
        <v>4656.6217919851997</v>
      </c>
      <c r="E17" s="18">
        <v>5625.4013486528702</v>
      </c>
      <c r="F17" s="18">
        <v>19592.380077835998</v>
      </c>
      <c r="G17" s="18">
        <v>29305.5969397238</v>
      </c>
      <c r="H17" s="30"/>
      <c r="I17" s="19">
        <v>0.13046895543978443</v>
      </c>
      <c r="J17" s="19">
        <v>8.3858717487002465E-2</v>
      </c>
      <c r="L17" s="19">
        <v>0.8711637815935247</v>
      </c>
      <c r="M17" s="19">
        <v>0.89901743226099007</v>
      </c>
      <c r="N17" s="19">
        <v>0.90615484472049923</v>
      </c>
      <c r="O17" s="19">
        <v>0.90997832898074926</v>
      </c>
      <c r="Q17" s="18">
        <v>143751.625497014</v>
      </c>
      <c r="R17" s="18">
        <v>273681.25262533501</v>
      </c>
      <c r="S17" s="18">
        <v>529811.99135294405</v>
      </c>
      <c r="T17" s="18">
        <v>732362.27778282994</v>
      </c>
      <c r="V17" s="19">
        <v>3.2393524427185884E-2</v>
      </c>
      <c r="W17" s="19">
        <v>2.0554573229588178E-2</v>
      </c>
      <c r="X17" s="19">
        <v>3.6979872856037668E-2</v>
      </c>
      <c r="Y17" s="19">
        <v>4.0015164391650843E-2</v>
      </c>
      <c r="AA17" s="18">
        <v>688.66676382155094</v>
      </c>
      <c r="AB17" s="18">
        <v>631.87592627741503</v>
      </c>
      <c r="AC17" s="18">
        <v>2029.06816799798</v>
      </c>
      <c r="AD17" s="18">
        <v>2899.1226743668799</v>
      </c>
      <c r="AF17" s="19">
        <v>0.1005687182655981</v>
      </c>
      <c r="AG17" s="19">
        <v>7.397455242660822E-2</v>
      </c>
      <c r="AI17" s="19">
        <v>0.12883621840647519</v>
      </c>
      <c r="AJ17" s="19">
        <v>0.10098256773900995</v>
      </c>
      <c r="AK17" s="19">
        <v>9.3845155279500811E-2</v>
      </c>
      <c r="AL17" s="19">
        <v>9.002167101925064E-2</v>
      </c>
      <c r="AN17" s="18">
        <v>34862.082036850697</v>
      </c>
      <c r="AO17" s="18">
        <v>56713.408921697097</v>
      </c>
      <c r="AP17" s="18">
        <v>79627.955981975407</v>
      </c>
      <c r="AQ17" s="18">
        <v>97186.106100275996</v>
      </c>
      <c r="AS17" s="19">
        <v>1.9754034285548436E-2</v>
      </c>
      <c r="AT17" s="19">
        <v>1.1141561374838738E-2</v>
      </c>
      <c r="AU17" s="19">
        <v>2.5481856754646322E-2</v>
      </c>
      <c r="AV17" s="19">
        <v>2.9830628993156531E-2</v>
      </c>
      <c r="AX17" s="31">
        <v>5345.288555806751</v>
      </c>
      <c r="AY17" s="31">
        <v>6257.2772749302849</v>
      </c>
      <c r="AZ17" s="31">
        <v>21621.448245833977</v>
      </c>
      <c r="BA17" s="31">
        <v>32204.719614090682</v>
      </c>
      <c r="BC17" s="31">
        <v>6389.8119918599996</v>
      </c>
      <c r="BD17" s="31">
        <v>7139.6068511699896</v>
      </c>
      <c r="BE17" s="31">
        <v>26694.722122110001</v>
      </c>
      <c r="BF17" s="31">
        <v>38427.519711399902</v>
      </c>
      <c r="BH17" s="19">
        <v>0.12705112867856827</v>
      </c>
      <c r="BI17" s="19">
        <v>7.5581663858252712E-2</v>
      </c>
    </row>
    <row r="18" spans="1:61" s="15" customFormat="1" x14ac:dyDescent="0.25">
      <c r="A18" s="17" t="s">
        <v>65</v>
      </c>
      <c r="B18" s="17" t="s">
        <v>66</v>
      </c>
      <c r="C18" s="17" t="s">
        <v>37</v>
      </c>
      <c r="D18" s="18">
        <v>4488.96003961731</v>
      </c>
      <c r="E18" s="18">
        <v>18358.7721758398</v>
      </c>
      <c r="F18" s="18">
        <v>31067.962727349</v>
      </c>
      <c r="G18" s="18">
        <v>32241.9497229384</v>
      </c>
      <c r="H18" s="30"/>
      <c r="I18" s="19">
        <v>0.14047307630904649</v>
      </c>
      <c r="J18" s="19">
        <v>7.4458314150989136E-3</v>
      </c>
      <c r="L18" s="19">
        <v>0.72669653258451605</v>
      </c>
      <c r="M18" s="19">
        <v>0.80115397270188271</v>
      </c>
      <c r="N18" s="19">
        <v>0.81446035146446683</v>
      </c>
      <c r="O18" s="19">
        <v>0.82489231046444944</v>
      </c>
      <c r="Q18" s="18">
        <v>143751.625497014</v>
      </c>
      <c r="R18" s="18">
        <v>273681.25262533501</v>
      </c>
      <c r="S18" s="18">
        <v>529811.99135294405</v>
      </c>
      <c r="T18" s="18">
        <v>732362.27778282994</v>
      </c>
      <c r="V18" s="19">
        <v>3.1227194990644153E-2</v>
      </c>
      <c r="W18" s="19">
        <v>6.708085409479124E-2</v>
      </c>
      <c r="X18" s="19">
        <v>5.8639599017026596E-2</v>
      </c>
      <c r="Y18" s="19">
        <v>4.4024590972310047E-2</v>
      </c>
      <c r="AA18" s="18">
        <v>1688.25402201059</v>
      </c>
      <c r="AB18" s="18">
        <v>4556.6383462163403</v>
      </c>
      <c r="AC18" s="18">
        <v>7077.4947789448797</v>
      </c>
      <c r="AD18" s="18">
        <v>6844.3034932963501</v>
      </c>
      <c r="AF18" s="19">
        <v>9.7807257993275165E-2</v>
      </c>
      <c r="AG18" s="19">
        <v>-6.6782608001135779E-3</v>
      </c>
      <c r="AI18" s="19">
        <v>0.27330346741548395</v>
      </c>
      <c r="AJ18" s="19">
        <v>0.19884602729811734</v>
      </c>
      <c r="AK18" s="19">
        <v>0.18553964853553309</v>
      </c>
      <c r="AL18" s="19">
        <v>0.17510768953555059</v>
      </c>
      <c r="AN18" s="18">
        <v>34862.082036850697</v>
      </c>
      <c r="AO18" s="18">
        <v>56713.408921697097</v>
      </c>
      <c r="AP18" s="18">
        <v>79627.955981975407</v>
      </c>
      <c r="AQ18" s="18">
        <v>97186.106100275996</v>
      </c>
      <c r="AS18" s="19">
        <v>4.8426655075449423E-2</v>
      </c>
      <c r="AT18" s="19">
        <v>8.0344991296636498E-2</v>
      </c>
      <c r="AU18" s="19">
        <v>8.888203510519524E-2</v>
      </c>
      <c r="AV18" s="19">
        <v>7.0424711596474926E-2</v>
      </c>
      <c r="AX18" s="31">
        <v>6177.2140616279003</v>
      </c>
      <c r="AY18" s="31">
        <v>22915.41052205614</v>
      </c>
      <c r="AZ18" s="31">
        <v>38145.457506293882</v>
      </c>
      <c r="BA18" s="31">
        <v>39086.253216234749</v>
      </c>
      <c r="BC18" s="31">
        <v>6446.7619172601899</v>
      </c>
      <c r="BD18" s="31">
        <v>23702.44391889</v>
      </c>
      <c r="BE18" s="31">
        <v>41197.843434350099</v>
      </c>
      <c r="BF18" s="31">
        <v>41473.970136409902</v>
      </c>
      <c r="BH18" s="19">
        <v>0.13212817468730309</v>
      </c>
      <c r="BI18" s="19">
        <v>1.3369116027424077E-3</v>
      </c>
    </row>
    <row r="19" spans="1:61" s="15" customFormat="1" x14ac:dyDescent="0.25">
      <c r="A19" s="17" t="s">
        <v>65</v>
      </c>
      <c r="B19" s="17" t="s">
        <v>66</v>
      </c>
      <c r="C19" s="17" t="s">
        <v>38</v>
      </c>
      <c r="D19" s="18">
        <v>4524.8722617821904</v>
      </c>
      <c r="E19" s="18">
        <v>16897.481394135</v>
      </c>
      <c r="F19" s="18">
        <v>16963.3585844968</v>
      </c>
      <c r="G19" s="18">
        <v>24517.647062510299</v>
      </c>
      <c r="H19" s="30"/>
      <c r="I19" s="19">
        <v>0.11924414463179667</v>
      </c>
      <c r="J19" s="19">
        <v>7.6448828048549355E-2</v>
      </c>
      <c r="L19" s="19">
        <v>0.68017095501331848</v>
      </c>
      <c r="M19" s="19">
        <v>0.82990140462349304</v>
      </c>
      <c r="N19" s="19">
        <v>0.8791369650875086</v>
      </c>
      <c r="O19" s="19">
        <v>0.89228812112001932</v>
      </c>
      <c r="Q19" s="18">
        <v>143751.625497014</v>
      </c>
      <c r="R19" s="18">
        <v>273681.25262533501</v>
      </c>
      <c r="S19" s="18">
        <v>529811.99135294405</v>
      </c>
      <c r="T19" s="18">
        <v>732362.27778282994</v>
      </c>
      <c r="V19" s="19">
        <v>3.147701631990367E-2</v>
      </c>
      <c r="W19" s="19">
        <v>6.1741464685808663E-2</v>
      </c>
      <c r="X19" s="19">
        <v>3.20176946942606E-2</v>
      </c>
      <c r="Y19" s="19">
        <v>3.34774848545389E-2</v>
      </c>
      <c r="AA19" s="18">
        <v>2127.6791716932198</v>
      </c>
      <c r="AB19" s="18">
        <v>3463.3485791568201</v>
      </c>
      <c r="AC19" s="18">
        <v>2332.10874101633</v>
      </c>
      <c r="AD19" s="18">
        <v>2959.6290349628098</v>
      </c>
      <c r="AF19" s="19">
        <v>2.2245974768061894E-2</v>
      </c>
      <c r="AG19" s="19">
        <v>4.8812117858987536E-2</v>
      </c>
      <c r="AI19" s="19">
        <v>0.31982904498668158</v>
      </c>
      <c r="AJ19" s="19">
        <v>0.17009859537650696</v>
      </c>
      <c r="AK19" s="19">
        <v>0.12086303491249137</v>
      </c>
      <c r="AL19" s="19">
        <v>0.1077118788799806</v>
      </c>
      <c r="AN19" s="18">
        <v>34862.082036850697</v>
      </c>
      <c r="AO19" s="18">
        <v>56713.408921697097</v>
      </c>
      <c r="AP19" s="18">
        <v>79627.955981975407</v>
      </c>
      <c r="AQ19" s="18">
        <v>97186.106100275996</v>
      </c>
      <c r="AS19" s="19">
        <v>6.1031328233470759E-2</v>
      </c>
      <c r="AT19" s="19">
        <v>6.1067543725657293E-2</v>
      </c>
      <c r="AU19" s="19">
        <v>2.9287562543288521E-2</v>
      </c>
      <c r="AV19" s="19">
        <v>3.0453211407699406E-2</v>
      </c>
      <c r="AX19" s="31">
        <v>6652.5514334754098</v>
      </c>
      <c r="AY19" s="31">
        <v>20360.82997329182</v>
      </c>
      <c r="AZ19" s="31">
        <v>19295.467325513131</v>
      </c>
      <c r="BA19" s="31">
        <v>27477.27609747311</v>
      </c>
      <c r="BC19" s="31">
        <v>7629.56082608004</v>
      </c>
      <c r="BD19" s="31">
        <v>23731.865229620002</v>
      </c>
      <c r="BE19" s="31">
        <v>22858.410865250102</v>
      </c>
      <c r="BF19" s="31">
        <v>31863.235490450101</v>
      </c>
      <c r="BH19" s="19">
        <v>9.99831239903064E-2</v>
      </c>
      <c r="BI19" s="19">
        <v>6.8682672230170549E-2</v>
      </c>
    </row>
    <row r="20" spans="1:61" s="15" customFormat="1" x14ac:dyDescent="0.25">
      <c r="A20" s="17" t="s">
        <v>65</v>
      </c>
      <c r="B20" s="17" t="s">
        <v>66</v>
      </c>
      <c r="C20" s="17" t="s">
        <v>39</v>
      </c>
      <c r="D20" s="18">
        <v>916.52541299556901</v>
      </c>
      <c r="E20" s="18">
        <v>2302.1743015858201</v>
      </c>
      <c r="F20" s="18">
        <v>2355.76826403105</v>
      </c>
      <c r="G20" s="18">
        <v>3799.40340033439</v>
      </c>
      <c r="H20" s="30"/>
      <c r="I20" s="19">
        <v>9.9439644463521715E-2</v>
      </c>
      <c r="J20" s="19">
        <v>0.10031382073352879</v>
      </c>
      <c r="L20" s="19">
        <v>0.71019722055948953</v>
      </c>
      <c r="M20" s="19">
        <v>0.79053034320709181</v>
      </c>
      <c r="N20" s="19">
        <v>0.80140958034963283</v>
      </c>
      <c r="O20" s="19">
        <v>0.8117134169068676</v>
      </c>
      <c r="Q20" s="18">
        <v>143751.625497014</v>
      </c>
      <c r="R20" s="18">
        <v>273681.25262533501</v>
      </c>
      <c r="S20" s="18">
        <v>529811.99135294405</v>
      </c>
      <c r="T20" s="18">
        <v>732362.27778282994</v>
      </c>
      <c r="V20" s="19">
        <v>6.3757568641518219E-3</v>
      </c>
      <c r="W20" s="19">
        <v>8.4118816305531075E-3</v>
      </c>
      <c r="X20" s="19">
        <v>4.4464230755051209E-3</v>
      </c>
      <c r="Y20" s="19">
        <v>5.1878742469325285E-3</v>
      </c>
      <c r="AA20" s="18">
        <v>373.996974959618</v>
      </c>
      <c r="AB20" s="18">
        <v>610.015371293984</v>
      </c>
      <c r="AC20" s="18">
        <v>583.76268467971204</v>
      </c>
      <c r="AD20" s="18">
        <v>881.31681593661597</v>
      </c>
      <c r="AF20" s="19">
        <v>5.8808935685308761E-2</v>
      </c>
      <c r="AG20" s="19">
        <v>8.5873276581804658E-2</v>
      </c>
      <c r="AI20" s="19">
        <v>0.28980277944051053</v>
      </c>
      <c r="AJ20" s="19">
        <v>0.20946965679290813</v>
      </c>
      <c r="AK20" s="19">
        <v>0.19859041965036714</v>
      </c>
      <c r="AL20" s="19">
        <v>0.18828658309313254</v>
      </c>
      <c r="AN20" s="18">
        <v>34862.082036850697</v>
      </c>
      <c r="AO20" s="18">
        <v>56713.408921697097</v>
      </c>
      <c r="AP20" s="18">
        <v>79627.955981975407</v>
      </c>
      <c r="AQ20" s="18">
        <v>97186.106100275996</v>
      </c>
      <c r="AS20" s="19">
        <v>1.0727901292994703E-2</v>
      </c>
      <c r="AT20" s="19">
        <v>1.0756104824102854E-2</v>
      </c>
      <c r="AU20" s="19">
        <v>7.3311273343730264E-3</v>
      </c>
      <c r="AV20" s="19">
        <v>9.0683416724946161E-3</v>
      </c>
      <c r="AX20" s="31">
        <v>1290.522387955187</v>
      </c>
      <c r="AY20" s="31">
        <v>2912.1896728798042</v>
      </c>
      <c r="AZ20" s="31">
        <v>2939.530948710762</v>
      </c>
      <c r="BA20" s="31">
        <v>4680.7202162710055</v>
      </c>
      <c r="BC20" s="31">
        <v>1341.31373050004</v>
      </c>
      <c r="BD20" s="31">
        <v>3002.24067904</v>
      </c>
      <c r="BE20" s="31">
        <v>3212.56604069999</v>
      </c>
      <c r="BF20" s="31">
        <v>5009.8498807799997</v>
      </c>
      <c r="BH20" s="19">
        <v>9.182480347858446E-2</v>
      </c>
      <c r="BI20" s="19">
        <v>9.2935492460711533E-2</v>
      </c>
    </row>
    <row r="21" spans="1:61" s="15" customFormat="1" x14ac:dyDescent="0.25">
      <c r="A21" s="17" t="s">
        <v>65</v>
      </c>
      <c r="B21" s="17" t="s">
        <v>66</v>
      </c>
      <c r="C21" s="17" t="s">
        <v>40</v>
      </c>
      <c r="D21" s="18">
        <v>1841.5352105326999</v>
      </c>
      <c r="E21" s="18">
        <v>5032.9225798603102</v>
      </c>
      <c r="F21" s="18">
        <v>16517.475646766201</v>
      </c>
      <c r="G21" s="18">
        <v>24898.144059044502</v>
      </c>
      <c r="H21" s="30"/>
      <c r="I21" s="19">
        <v>0.18959499934152513</v>
      </c>
      <c r="J21" s="19">
        <v>8.5537073215095294E-2</v>
      </c>
      <c r="L21" s="19">
        <v>0.62041758999166829</v>
      </c>
      <c r="M21" s="19">
        <v>0.74498714289612133</v>
      </c>
      <c r="N21" s="19">
        <v>0.77833014081190599</v>
      </c>
      <c r="O21" s="19">
        <v>0.81093767711079245</v>
      </c>
      <c r="Q21" s="18">
        <v>143751.625497014</v>
      </c>
      <c r="R21" s="18">
        <v>273681.25262533501</v>
      </c>
      <c r="S21" s="18">
        <v>529811.99135294405</v>
      </c>
      <c r="T21" s="18">
        <v>732362.27778282994</v>
      </c>
      <c r="V21" s="19">
        <v>1.2810534866410622E-2</v>
      </c>
      <c r="W21" s="19">
        <v>1.8389723561921489E-2</v>
      </c>
      <c r="X21" s="19">
        <v>3.1176107593538362E-2</v>
      </c>
      <c r="Y21" s="19">
        <v>3.3997032362755905E-2</v>
      </c>
      <c r="AA21" s="18">
        <v>1126.6836798398799</v>
      </c>
      <c r="AB21" s="18">
        <v>1722.7947876836899</v>
      </c>
      <c r="AC21" s="18">
        <v>4704.2075191152999</v>
      </c>
      <c r="AD21" s="18">
        <v>5804.76291125631</v>
      </c>
      <c r="AF21" s="19">
        <v>0.11548953127763872</v>
      </c>
      <c r="AG21" s="19">
        <v>4.2940668959681405E-2</v>
      </c>
      <c r="AI21" s="19">
        <v>0.37958241000833165</v>
      </c>
      <c r="AJ21" s="19">
        <v>0.25501285710387872</v>
      </c>
      <c r="AK21" s="19">
        <v>0.22166985918809415</v>
      </c>
      <c r="AL21" s="19">
        <v>0.18906232288920743</v>
      </c>
      <c r="AN21" s="18">
        <v>34862.082036850697</v>
      </c>
      <c r="AO21" s="18">
        <v>56713.408921697097</v>
      </c>
      <c r="AP21" s="18">
        <v>79627.955981975407</v>
      </c>
      <c r="AQ21" s="18">
        <v>97186.106100275996</v>
      </c>
      <c r="AS21" s="19">
        <v>3.2318313021262687E-2</v>
      </c>
      <c r="AT21" s="19">
        <v>3.0377203917724523E-2</v>
      </c>
      <c r="AU21" s="19">
        <v>5.9077336107687416E-2</v>
      </c>
      <c r="AV21" s="19">
        <v>5.9728320684717971E-2</v>
      </c>
      <c r="AX21" s="31">
        <v>2968.2188903725801</v>
      </c>
      <c r="AY21" s="31">
        <v>6755.7173675439999</v>
      </c>
      <c r="AZ21" s="31">
        <v>21221.683165881499</v>
      </c>
      <c r="BA21" s="31">
        <v>30702.906970300814</v>
      </c>
      <c r="BC21" s="31">
        <v>3086.00864769999</v>
      </c>
      <c r="BD21" s="31">
        <v>7024.5209804100105</v>
      </c>
      <c r="BE21" s="31">
        <v>22700.081121930001</v>
      </c>
      <c r="BF21" s="31">
        <v>32461.990570079899</v>
      </c>
      <c r="BH21" s="19">
        <v>0.16985454650464527</v>
      </c>
      <c r="BI21" s="19">
        <v>7.4161414013541815E-2</v>
      </c>
    </row>
    <row r="22" spans="1:61" s="15" customFormat="1" x14ac:dyDescent="0.25">
      <c r="A22" s="17" t="s">
        <v>65</v>
      </c>
      <c r="B22" s="17" t="s">
        <v>66</v>
      </c>
      <c r="C22" s="17" t="s">
        <v>41</v>
      </c>
      <c r="D22" s="18">
        <v>3907.44551715326</v>
      </c>
      <c r="E22" s="18">
        <v>4596.6611014422697</v>
      </c>
      <c r="F22" s="18">
        <v>17143.341606970502</v>
      </c>
      <c r="G22" s="18">
        <v>26594.6366840468</v>
      </c>
      <c r="H22" s="30"/>
      <c r="I22" s="19">
        <v>0.13638826953372862</v>
      </c>
      <c r="J22" s="19">
        <v>9.17915192530534E-2</v>
      </c>
      <c r="L22" s="19">
        <v>0.91786752292054608</v>
      </c>
      <c r="M22" s="19">
        <v>0.93305454078146211</v>
      </c>
      <c r="N22" s="19">
        <v>0.93931582427786686</v>
      </c>
      <c r="O22" s="19">
        <v>0.94214091927553278</v>
      </c>
      <c r="Q22" s="18">
        <v>143751.625497014</v>
      </c>
      <c r="R22" s="18">
        <v>273681.25262533501</v>
      </c>
      <c r="S22" s="18">
        <v>529811.99135294405</v>
      </c>
      <c r="T22" s="18">
        <v>732362.27778282994</v>
      </c>
      <c r="V22" s="19">
        <v>2.718192231665878E-2</v>
      </c>
      <c r="W22" s="19">
        <v>1.6795674008899034E-2</v>
      </c>
      <c r="X22" s="19">
        <v>3.235740580954527E-2</v>
      </c>
      <c r="Y22" s="19">
        <v>3.6313498784454057E-2</v>
      </c>
      <c r="AA22" s="18">
        <v>349.64542416279198</v>
      </c>
      <c r="AB22" s="18">
        <v>329.80450215730502</v>
      </c>
      <c r="AC22" s="18">
        <v>1107.53968756115</v>
      </c>
      <c r="AD22" s="18">
        <v>1633.23893406877</v>
      </c>
      <c r="AF22" s="19">
        <v>0.10822546446553116</v>
      </c>
      <c r="AG22" s="19">
        <v>8.0781955854421605E-2</v>
      </c>
      <c r="AI22" s="19">
        <v>8.2132477079454022E-2</v>
      </c>
      <c r="AJ22" s="19">
        <v>6.6945459218537895E-2</v>
      </c>
      <c r="AK22" s="19">
        <v>6.0684175722133055E-2</v>
      </c>
      <c r="AL22" s="19">
        <v>5.7859080724467264E-2</v>
      </c>
      <c r="AN22" s="18">
        <v>34862.082036850697</v>
      </c>
      <c r="AO22" s="18">
        <v>56713.408921697097</v>
      </c>
      <c r="AP22" s="18">
        <v>79627.955981975407</v>
      </c>
      <c r="AQ22" s="18">
        <v>97186.106100275996</v>
      </c>
      <c r="AS22" s="19">
        <v>1.0029390206620532E-2</v>
      </c>
      <c r="AT22" s="19">
        <v>5.8152826364688912E-3</v>
      </c>
      <c r="AU22" s="19">
        <v>1.3908930273330799E-2</v>
      </c>
      <c r="AV22" s="19">
        <v>1.6805271860399516E-2</v>
      </c>
      <c r="AX22" s="31">
        <v>4257.0909413160516</v>
      </c>
      <c r="AY22" s="31">
        <v>4926.4656035995749</v>
      </c>
      <c r="AZ22" s="31">
        <v>18250.881294531653</v>
      </c>
      <c r="BA22" s="31">
        <v>28227.87561811557</v>
      </c>
      <c r="BC22" s="31">
        <v>4450.9390612799898</v>
      </c>
      <c r="BD22" s="31">
        <v>5097.7201745299999</v>
      </c>
      <c r="BE22" s="31">
        <v>19422.242310369998</v>
      </c>
      <c r="BF22" s="31">
        <v>29706.336627299999</v>
      </c>
      <c r="BH22" s="19">
        <v>0.13490583784299726</v>
      </c>
      <c r="BI22" s="19">
        <v>8.8704319493301487E-2</v>
      </c>
    </row>
    <row r="23" spans="1:61" s="15" customFormat="1" x14ac:dyDescent="0.25">
      <c r="A23" s="17" t="s">
        <v>65</v>
      </c>
      <c r="B23" s="17" t="s">
        <v>66</v>
      </c>
      <c r="C23" s="17" t="s">
        <v>42</v>
      </c>
      <c r="D23" s="18">
        <v>3931.4751103592898</v>
      </c>
      <c r="E23" s="18">
        <v>10206.6376746646</v>
      </c>
      <c r="F23" s="18">
        <v>15292.203876404999</v>
      </c>
      <c r="G23" s="18">
        <v>18322.160794481199</v>
      </c>
      <c r="H23" s="30"/>
      <c r="I23" s="19">
        <v>0.10805523688368801</v>
      </c>
      <c r="J23" s="19">
        <v>3.6815120498040921E-2</v>
      </c>
      <c r="L23" s="19">
        <v>0.71288653008694569</v>
      </c>
      <c r="M23" s="19">
        <v>0.7882660974883049</v>
      </c>
      <c r="N23" s="19">
        <v>0.81027480572124255</v>
      </c>
      <c r="O23" s="19">
        <v>0.81951847379674025</v>
      </c>
      <c r="Q23" s="18">
        <v>143751.625497014</v>
      </c>
      <c r="R23" s="18">
        <v>273681.25262533501</v>
      </c>
      <c r="S23" s="18">
        <v>529811.99135294405</v>
      </c>
      <c r="T23" s="18">
        <v>732362.27778282994</v>
      </c>
      <c r="V23" s="19">
        <v>2.7349082813960628E-2</v>
      </c>
      <c r="W23" s="19">
        <v>3.7293886872979617E-2</v>
      </c>
      <c r="X23" s="19">
        <v>2.8863453689212209E-2</v>
      </c>
      <c r="Y23" s="19">
        <v>2.5017892578998089E-2</v>
      </c>
      <c r="AA23" s="18">
        <v>1583.3928867675399</v>
      </c>
      <c r="AB23" s="18">
        <v>2741.5757613648898</v>
      </c>
      <c r="AC23" s="18">
        <v>3580.6572423522198</v>
      </c>
      <c r="AD23" s="18">
        <v>4035.0665046138602</v>
      </c>
      <c r="AF23" s="19">
        <v>6.43491896189754E-2</v>
      </c>
      <c r="AG23" s="19">
        <v>2.4183062428310143E-2</v>
      </c>
      <c r="AI23" s="19">
        <v>0.28711346991305425</v>
      </c>
      <c r="AJ23" s="19">
        <v>0.21173390251169519</v>
      </c>
      <c r="AK23" s="19">
        <v>0.18972519427875736</v>
      </c>
      <c r="AL23" s="19">
        <v>0.1804815262032598</v>
      </c>
      <c r="AN23" s="18">
        <v>34862.082036850697</v>
      </c>
      <c r="AO23" s="18">
        <v>56713.408921697097</v>
      </c>
      <c r="AP23" s="18">
        <v>79627.955981975407</v>
      </c>
      <c r="AQ23" s="18">
        <v>97186.106100275996</v>
      </c>
      <c r="AS23" s="19">
        <v>4.5418770029105736E-2</v>
      </c>
      <c r="AT23" s="19">
        <v>4.8340874115857163E-2</v>
      </c>
      <c r="AU23" s="19">
        <v>4.4967338395107588E-2</v>
      </c>
      <c r="AV23" s="19">
        <v>4.1518964659933023E-2</v>
      </c>
      <c r="AX23" s="31">
        <v>5514.8679971268302</v>
      </c>
      <c r="AY23" s="31">
        <v>12948.213436029489</v>
      </c>
      <c r="AZ23" s="31">
        <v>18872.861118757221</v>
      </c>
      <c r="BA23" s="31">
        <v>22357.227299095059</v>
      </c>
      <c r="BC23" s="31">
        <v>5810.41225681986</v>
      </c>
      <c r="BD23" s="31">
        <v>13428.6549030201</v>
      </c>
      <c r="BE23" s="31">
        <v>20970.972487899999</v>
      </c>
      <c r="BF23" s="31">
        <v>24243.72038626</v>
      </c>
      <c r="BH23" s="19">
        <v>9.9915919864071778E-2</v>
      </c>
      <c r="BI23" s="19">
        <v>2.9428385167086013E-2</v>
      </c>
    </row>
    <row r="24" spans="1:61" s="15" customFormat="1" x14ac:dyDescent="0.25">
      <c r="A24" s="17" t="s">
        <v>65</v>
      </c>
      <c r="B24" s="17" t="s">
        <v>66</v>
      </c>
      <c r="C24" s="17" t="s">
        <v>43</v>
      </c>
      <c r="D24" s="18">
        <v>10699.8546269119</v>
      </c>
      <c r="E24" s="18">
        <v>14169.1583870501</v>
      </c>
      <c r="F24" s="18">
        <v>52246.842772332202</v>
      </c>
      <c r="G24" s="18">
        <v>79439.043428375298</v>
      </c>
      <c r="H24" s="30"/>
      <c r="I24" s="19">
        <v>0.14299345069988156</v>
      </c>
      <c r="J24" s="19">
        <v>8.7413676527049677E-2</v>
      </c>
      <c r="L24" s="19">
        <v>0.85609625573081627</v>
      </c>
      <c r="M24" s="19">
        <v>0.88852074649639579</v>
      </c>
      <c r="N24" s="19">
        <v>0.89140157319896807</v>
      </c>
      <c r="O24" s="19">
        <v>0.89276799635776427</v>
      </c>
      <c r="Q24" s="18">
        <v>143751.625497014</v>
      </c>
      <c r="R24" s="18">
        <v>273681.25262533501</v>
      </c>
      <c r="S24" s="18">
        <v>529811.99135294405</v>
      </c>
      <c r="T24" s="18">
        <v>732362.27778282994</v>
      </c>
      <c r="V24" s="19">
        <v>7.4432929644570572E-2</v>
      </c>
      <c r="W24" s="19">
        <v>5.1772484418022735E-2</v>
      </c>
      <c r="X24" s="19">
        <v>9.8613930271591391E-2</v>
      </c>
      <c r="Y24" s="19">
        <v>0.108469600139525</v>
      </c>
      <c r="AA24" s="18">
        <v>1798.5701183030501</v>
      </c>
      <c r="AB24" s="18">
        <v>1777.7493727537701</v>
      </c>
      <c r="AC24" s="18">
        <v>6365.17266851365</v>
      </c>
      <c r="AD24" s="18">
        <v>9541.56939876867</v>
      </c>
      <c r="AF24" s="19">
        <v>0.11766803218818644</v>
      </c>
      <c r="AG24" s="19">
        <v>8.4331126841165061E-2</v>
      </c>
      <c r="AI24" s="19">
        <v>0.14390374426918373</v>
      </c>
      <c r="AJ24" s="19">
        <v>0.1114792535036043</v>
      </c>
      <c r="AK24" s="19">
        <v>0.10859842680103191</v>
      </c>
      <c r="AL24" s="19">
        <v>0.10723200364223574</v>
      </c>
      <c r="AN24" s="18">
        <v>34862.082036850697</v>
      </c>
      <c r="AO24" s="18">
        <v>56713.408921697097</v>
      </c>
      <c r="AP24" s="18">
        <v>79627.955981975407</v>
      </c>
      <c r="AQ24" s="18">
        <v>97186.106100275996</v>
      </c>
      <c r="AS24" s="19">
        <v>5.1591012734175927E-2</v>
      </c>
      <c r="AT24" s="19">
        <v>3.1346191430817849E-2</v>
      </c>
      <c r="AU24" s="19">
        <v>7.9936406630285367E-2</v>
      </c>
      <c r="AV24" s="19">
        <v>9.8178327969264872E-2</v>
      </c>
      <c r="AX24" s="31">
        <v>12498.42474521495</v>
      </c>
      <c r="AY24" s="31">
        <v>15946.907759803869</v>
      </c>
      <c r="AZ24" s="31">
        <v>58612.015440845855</v>
      </c>
      <c r="BA24" s="31">
        <v>88980.612827143967</v>
      </c>
      <c r="BC24" s="31">
        <v>17783.929528680001</v>
      </c>
      <c r="BD24" s="31">
        <v>20862.381298640001</v>
      </c>
      <c r="BE24" s="31">
        <v>83830.473973750006</v>
      </c>
      <c r="BF24" s="31">
        <v>123626.95798000001</v>
      </c>
      <c r="BH24" s="19">
        <v>0.13799153166404854</v>
      </c>
      <c r="BI24" s="19">
        <v>8.0792325684893473E-2</v>
      </c>
    </row>
    <row r="25" spans="1:61" s="15" customFormat="1" x14ac:dyDescent="0.25">
      <c r="A25" s="17" t="s">
        <v>65</v>
      </c>
      <c r="B25" s="17" t="s">
        <v>66</v>
      </c>
      <c r="C25" s="17" t="s">
        <v>44</v>
      </c>
      <c r="D25" s="18">
        <v>2749.9856863923701</v>
      </c>
      <c r="E25" s="18">
        <v>24900.401728039</v>
      </c>
      <c r="F25" s="18">
        <v>8527.5515916242402</v>
      </c>
      <c r="G25" s="18">
        <v>8528.8472581794304</v>
      </c>
      <c r="H25" s="30"/>
      <c r="I25" s="19">
        <v>7.8377108564123166E-2</v>
      </c>
      <c r="J25" s="19">
        <v>3.0385927393128398E-5</v>
      </c>
      <c r="L25" s="19">
        <v>0.66531908982524812</v>
      </c>
      <c r="M25" s="19">
        <v>0.78505081058771164</v>
      </c>
      <c r="N25" s="19">
        <v>0.75629735767846551</v>
      </c>
      <c r="O25" s="19">
        <v>0.77173649645750997</v>
      </c>
      <c r="Q25" s="18">
        <v>143751.625497014</v>
      </c>
      <c r="R25" s="18">
        <v>273681.25262533501</v>
      </c>
      <c r="S25" s="18">
        <v>529811.99135294405</v>
      </c>
      <c r="T25" s="18">
        <v>732362.27778282994</v>
      </c>
      <c r="V25" s="19">
        <v>1.9130118890025995E-2</v>
      </c>
      <c r="W25" s="19">
        <v>9.0983220403946435E-2</v>
      </c>
      <c r="X25" s="19">
        <v>1.6095429568983563E-2</v>
      </c>
      <c r="Y25" s="19">
        <v>1.1645667065212389E-2</v>
      </c>
      <c r="AA25" s="18">
        <v>1383.34781996272</v>
      </c>
      <c r="AB25" s="18">
        <v>6817.8022305020304</v>
      </c>
      <c r="AC25" s="18">
        <v>2747.84360187539</v>
      </c>
      <c r="AD25" s="18">
        <v>2522.65451390115</v>
      </c>
      <c r="AF25" s="19">
        <v>4.0866646959744291E-2</v>
      </c>
      <c r="AG25" s="19">
        <v>-1.6955555498445629E-2</v>
      </c>
      <c r="AI25" s="19">
        <v>0.33468091017475182</v>
      </c>
      <c r="AJ25" s="19">
        <v>0.21494918941228836</v>
      </c>
      <c r="AK25" s="19">
        <v>0.24370264232153455</v>
      </c>
      <c r="AL25" s="19">
        <v>0.22826350354248998</v>
      </c>
      <c r="AN25" s="18">
        <v>34862.082036850697</v>
      </c>
      <c r="AO25" s="18">
        <v>56713.408921697097</v>
      </c>
      <c r="AP25" s="18">
        <v>79627.955981975407</v>
      </c>
      <c r="AQ25" s="18">
        <v>97186.106100275996</v>
      </c>
      <c r="AS25" s="19">
        <v>3.968058529896358E-2</v>
      </c>
      <c r="AT25" s="19">
        <v>0.1202149960676004</v>
      </c>
      <c r="AU25" s="19">
        <v>3.4508528669220044E-2</v>
      </c>
      <c r="AV25" s="19">
        <v>2.5956946060770161E-2</v>
      </c>
      <c r="AX25" s="31">
        <v>4133.3335063550903</v>
      </c>
      <c r="AY25" s="31">
        <v>31718.203958541031</v>
      </c>
      <c r="AZ25" s="31">
        <v>11275.395193499629</v>
      </c>
      <c r="BA25" s="31">
        <v>11051.501772080581</v>
      </c>
      <c r="BC25" s="31">
        <v>4281.8168650999996</v>
      </c>
      <c r="BD25" s="31">
        <v>33174.325535700198</v>
      </c>
      <c r="BE25" s="31">
        <v>12169.393851360001</v>
      </c>
      <c r="BF25" s="31">
        <v>11731.45951079</v>
      </c>
      <c r="BH25" s="19">
        <v>6.9501990454182261E-2</v>
      </c>
      <c r="BI25" s="19">
        <v>-7.3032047557930468E-3</v>
      </c>
    </row>
    <row r="26" spans="1:61" s="15" customFormat="1" x14ac:dyDescent="0.25">
      <c r="A26" s="17" t="s">
        <v>65</v>
      </c>
      <c r="B26" s="17" t="s">
        <v>66</v>
      </c>
      <c r="C26" s="17" t="s">
        <v>45</v>
      </c>
      <c r="D26" s="18">
        <v>4886.5744488825203</v>
      </c>
      <c r="E26" s="18">
        <v>9727.2200469744603</v>
      </c>
      <c r="F26" s="18">
        <v>17204.4598202821</v>
      </c>
      <c r="G26" s="18">
        <v>22521.777868668101</v>
      </c>
      <c r="H26" s="30"/>
      <c r="I26" s="19">
        <v>0.10723518160578926</v>
      </c>
      <c r="J26" s="19">
        <v>5.5339821611576356E-2</v>
      </c>
      <c r="L26" s="19">
        <v>0.74245537519513749</v>
      </c>
      <c r="M26" s="19">
        <v>0.81675937332190074</v>
      </c>
      <c r="N26" s="19">
        <v>0.82878616637603753</v>
      </c>
      <c r="O26" s="19">
        <v>0.83998099815021432</v>
      </c>
      <c r="Q26" s="18">
        <v>143751.625497014</v>
      </c>
      <c r="R26" s="18">
        <v>273681.25262533501</v>
      </c>
      <c r="S26" s="18">
        <v>529811.99135294405</v>
      </c>
      <c r="T26" s="18">
        <v>732362.27778282994</v>
      </c>
      <c r="V26" s="19">
        <v>3.3993176995303083E-2</v>
      </c>
      <c r="W26" s="19">
        <v>3.5542149685681465E-2</v>
      </c>
      <c r="X26" s="19">
        <v>3.2472764114583864E-2</v>
      </c>
      <c r="Y26" s="19">
        <v>3.0752236361560072E-2</v>
      </c>
      <c r="AA26" s="18">
        <v>1695.0661616365901</v>
      </c>
      <c r="AB26" s="18">
        <v>2182.3096929931198</v>
      </c>
      <c r="AC26" s="18">
        <v>3554.1634751700599</v>
      </c>
      <c r="AD26" s="18">
        <v>4290.4689777070098</v>
      </c>
      <c r="AF26" s="19">
        <v>6.3868313926119358E-2</v>
      </c>
      <c r="AG26" s="19">
        <v>3.8373206458422127E-2</v>
      </c>
      <c r="AI26" s="19">
        <v>0.25754462480486245</v>
      </c>
      <c r="AJ26" s="19">
        <v>0.18324062667809926</v>
      </c>
      <c r="AK26" s="19">
        <v>0.17121383362396259</v>
      </c>
      <c r="AL26" s="19">
        <v>0.16001900184978571</v>
      </c>
      <c r="AN26" s="18">
        <v>34862.082036850697</v>
      </c>
      <c r="AO26" s="18">
        <v>56713.408921697097</v>
      </c>
      <c r="AP26" s="18">
        <v>79627.955981975407</v>
      </c>
      <c r="AQ26" s="18">
        <v>97186.106100275996</v>
      </c>
      <c r="AS26" s="19">
        <v>4.8622057622514724E-2</v>
      </c>
      <c r="AT26" s="19">
        <v>3.8479607106781125E-2</v>
      </c>
      <c r="AU26" s="19">
        <v>4.4634618976965586E-2</v>
      </c>
      <c r="AV26" s="19">
        <v>4.4146937765776224E-2</v>
      </c>
      <c r="AX26" s="31">
        <v>6581.6406105191109</v>
      </c>
      <c r="AY26" s="31">
        <v>11909.52973996758</v>
      </c>
      <c r="AZ26" s="31">
        <v>20758.623295452158</v>
      </c>
      <c r="BA26" s="31">
        <v>26812.24684637511</v>
      </c>
      <c r="BC26" s="31">
        <v>6956.5858825700698</v>
      </c>
      <c r="BD26" s="31">
        <v>12416.66654249</v>
      </c>
      <c r="BE26" s="31">
        <v>22708.137386930001</v>
      </c>
      <c r="BF26" s="31">
        <v>28802.137528420099</v>
      </c>
      <c r="BH26" s="19">
        <v>9.9348119627596265E-2</v>
      </c>
      <c r="BI26" s="19">
        <v>4.8693657353181763E-2</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6" t="s">
        <v>67</v>
      </c>
      <c r="B7" s="17" t="s">
        <v>68</v>
      </c>
      <c r="D7" s="18">
        <v>1229692.1818772</v>
      </c>
      <c r="E7" s="18">
        <v>1716204.1045284299</v>
      </c>
      <c r="F7" s="18">
        <v>1826974.2368590201</v>
      </c>
      <c r="G7" s="18">
        <v>4742553.0776045304</v>
      </c>
      <c r="I7" s="19">
        <v>9.4160550827490752E-2</v>
      </c>
      <c r="J7" s="19">
        <v>0.21019667502304373</v>
      </c>
      <c r="L7" s="19">
        <v>0.91430863238883298</v>
      </c>
      <c r="M7" s="19">
        <v>0.86265043193342739</v>
      </c>
      <c r="N7" s="19">
        <v>0.96460280499289897</v>
      </c>
      <c r="O7" s="19">
        <v>0.98181582174940496</v>
      </c>
      <c r="P7" s="20"/>
      <c r="Q7" s="20"/>
      <c r="R7" s="20"/>
      <c r="S7" s="20"/>
      <c r="T7" s="20"/>
      <c r="U7" s="20"/>
      <c r="V7" s="20"/>
      <c r="W7" s="20"/>
      <c r="X7" s="20"/>
      <c r="Y7" s="20"/>
      <c r="Z7" s="20"/>
      <c r="AA7" s="18">
        <v>115249.92882382</v>
      </c>
      <c r="AB7" s="18">
        <v>273250.76733891899</v>
      </c>
      <c r="AC7" s="18">
        <v>67042.893717818297</v>
      </c>
      <c r="AD7" s="18">
        <v>87836.668156770407</v>
      </c>
      <c r="AF7" s="19">
        <v>-1.794529837003711E-2</v>
      </c>
      <c r="AG7" s="19">
        <v>5.5515512881881834E-2</v>
      </c>
      <c r="AI7" s="19">
        <v>8.569136761116701E-2</v>
      </c>
      <c r="AJ7" s="19">
        <v>0.13734956806657264</v>
      </c>
      <c r="AK7" s="19">
        <v>3.5397195007101041E-2</v>
      </c>
      <c r="AL7" s="19">
        <v>1.8184178250595137E-2</v>
      </c>
      <c r="AX7" s="18">
        <v>1344942.1107010201</v>
      </c>
      <c r="AY7" s="18">
        <v>1989454.8718673489</v>
      </c>
      <c r="AZ7" s="18">
        <v>1894017.1305768383</v>
      </c>
      <c r="BA7" s="18">
        <v>4830389.7457613004</v>
      </c>
      <c r="BB7" s="21"/>
      <c r="BC7" s="18">
        <v>1344598.24769867</v>
      </c>
      <c r="BD7" s="18">
        <v>1930970.0911590999</v>
      </c>
      <c r="BE7" s="18">
        <v>1897462.6116704999</v>
      </c>
      <c r="BF7" s="18">
        <v>4834387.7012620196</v>
      </c>
      <c r="BH7" s="19">
        <v>8.9055290293381217E-2</v>
      </c>
      <c r="BI7" s="19">
        <v>0.20568442251745478</v>
      </c>
    </row>
    <row r="8" spans="1:75" s="15" customFormat="1" x14ac:dyDescent="0.25">
      <c r="BD8" s="23"/>
      <c r="BE8" s="23"/>
    </row>
    <row r="9" spans="1:75" s="15" customFormat="1" ht="14.4" x14ac:dyDescent="0.25">
      <c r="A9" s="22"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67</v>
      </c>
      <c r="B12" s="17" t="s">
        <v>68</v>
      </c>
      <c r="C12" s="17" t="s">
        <v>31</v>
      </c>
      <c r="D12" s="18">
        <v>329287.90522394102</v>
      </c>
      <c r="E12" s="18">
        <v>387327.571074793</v>
      </c>
      <c r="F12" s="18">
        <v>475932.49477845599</v>
      </c>
      <c r="G12" s="18">
        <v>1494223.10357988</v>
      </c>
      <c r="H12" s="30"/>
      <c r="I12" s="19">
        <v>0.10608705898170867</v>
      </c>
      <c r="J12" s="19">
        <v>0.25711213268780475</v>
      </c>
      <c r="L12" s="19">
        <v>0.92263309421458872</v>
      </c>
      <c r="M12" s="19">
        <v>0.98156420427562352</v>
      </c>
      <c r="N12" s="19">
        <v>0.96396687226530575</v>
      </c>
      <c r="O12" s="19">
        <v>0.98195597333373619</v>
      </c>
      <c r="Q12" s="18">
        <v>1229692.1818772</v>
      </c>
      <c r="R12" s="18">
        <v>1716204.1045284299</v>
      </c>
      <c r="S12" s="18">
        <v>1826974.2368590201</v>
      </c>
      <c r="T12" s="18">
        <v>4740774.8383954102</v>
      </c>
      <c r="V12" s="19">
        <v>0.26778075853199534</v>
      </c>
      <c r="W12" s="19">
        <v>0.22568852390737112</v>
      </c>
      <c r="X12" s="19">
        <v>0.26050312323872232</v>
      </c>
      <c r="Y12" s="19">
        <v>0.31518541894843993</v>
      </c>
      <c r="AA12" s="18">
        <v>27612.261579911199</v>
      </c>
      <c r="AB12" s="18">
        <v>7274.8088689965098</v>
      </c>
      <c r="AC12" s="18">
        <v>17790.379390469301</v>
      </c>
      <c r="AD12" s="18">
        <v>27457.240709893998</v>
      </c>
      <c r="AF12" s="19">
        <v>-3.7526443068836013E-4</v>
      </c>
      <c r="AG12" s="19">
        <v>9.0672432697569416E-2</v>
      </c>
      <c r="AI12" s="19">
        <v>7.7366905785411264E-2</v>
      </c>
      <c r="AJ12" s="19">
        <v>1.8435795724376512E-2</v>
      </c>
      <c r="AK12" s="19">
        <v>3.6033127734694331E-2</v>
      </c>
      <c r="AL12" s="19">
        <v>1.8044026666263691E-2</v>
      </c>
      <c r="AN12" s="18">
        <v>115249.92882382</v>
      </c>
      <c r="AO12" s="18">
        <v>273250.76733891899</v>
      </c>
      <c r="AP12" s="18">
        <v>67042.893717818297</v>
      </c>
      <c r="AQ12" s="18">
        <v>87853.466911679498</v>
      </c>
      <c r="AS12" s="19">
        <v>0.2395859317372894</v>
      </c>
      <c r="AT12" s="19">
        <v>2.6623196486666782E-2</v>
      </c>
      <c r="AU12" s="19">
        <v>0.26535816704673459</v>
      </c>
      <c r="AV12" s="19">
        <v>0.31253451542779986</v>
      </c>
      <c r="AX12" s="31">
        <v>356900.16680385225</v>
      </c>
      <c r="AY12" s="31">
        <v>394602.37994378951</v>
      </c>
      <c r="AZ12" s="31">
        <v>493722.87416892528</v>
      </c>
      <c r="BA12" s="31">
        <v>1521680.3442897741</v>
      </c>
      <c r="BC12" s="31">
        <v>351799.25250454998</v>
      </c>
      <c r="BD12" s="31">
        <v>395265.89039970102</v>
      </c>
      <c r="BE12" s="31">
        <v>490064.58036649</v>
      </c>
      <c r="BF12" s="31">
        <v>1514601.39283338</v>
      </c>
      <c r="BH12" s="19">
        <v>0.10221646932416339</v>
      </c>
      <c r="BI12" s="19">
        <v>0.2531671657675425</v>
      </c>
    </row>
    <row r="13" spans="1:75" s="15" customFormat="1" x14ac:dyDescent="0.25">
      <c r="A13" s="17" t="s">
        <v>67</v>
      </c>
      <c r="B13" s="17" t="s">
        <v>68</v>
      </c>
      <c r="C13" s="17" t="s">
        <v>32</v>
      </c>
      <c r="D13" s="18">
        <v>8329.51642497186</v>
      </c>
      <c r="E13" s="18">
        <v>29905.035821831301</v>
      </c>
      <c r="F13" s="18">
        <v>14197.9011663208</v>
      </c>
      <c r="G13" s="18">
        <v>26500.082379449599</v>
      </c>
      <c r="H13" s="30"/>
      <c r="I13" s="19">
        <v>8.0210751768515109E-2</v>
      </c>
      <c r="J13" s="19">
        <v>0.13293401213186806</v>
      </c>
      <c r="L13" s="19">
        <v>0.8345990350666328</v>
      </c>
      <c r="M13" s="19">
        <v>0.9847332356710552</v>
      </c>
      <c r="N13" s="19">
        <v>0.97162275434955581</v>
      </c>
      <c r="O13" s="19">
        <v>0.98969477660569261</v>
      </c>
      <c r="Q13" s="18">
        <v>1229692.1818772</v>
      </c>
      <c r="R13" s="18">
        <v>1716204.1045284299</v>
      </c>
      <c r="S13" s="18">
        <v>1826974.2368590201</v>
      </c>
      <c r="T13" s="18">
        <v>4740774.8383954102</v>
      </c>
      <c r="V13" s="19">
        <v>6.7736597399979774E-3</v>
      </c>
      <c r="W13" s="19">
        <v>1.7425104474999762E-2</v>
      </c>
      <c r="X13" s="19">
        <v>7.7712651223424958E-3</v>
      </c>
      <c r="Y13" s="19">
        <v>5.5898209222733234E-3</v>
      </c>
      <c r="AA13" s="18">
        <v>1650.74484420975</v>
      </c>
      <c r="AB13" s="18">
        <v>463.63128368407899</v>
      </c>
      <c r="AC13" s="18">
        <v>414.66436156811699</v>
      </c>
      <c r="AD13" s="18">
        <v>275.93281822136902</v>
      </c>
      <c r="AF13" s="19">
        <v>-0.11241852952564035</v>
      </c>
      <c r="AG13" s="19">
        <v>-7.8232632685725889E-2</v>
      </c>
      <c r="AI13" s="19">
        <v>0.16540096493336717</v>
      </c>
      <c r="AJ13" s="19">
        <v>1.5266764328944716E-2</v>
      </c>
      <c r="AK13" s="19">
        <v>2.8377245650444225E-2</v>
      </c>
      <c r="AL13" s="19">
        <v>1.0305223394307388E-2</v>
      </c>
      <c r="AN13" s="18">
        <v>115249.92882382</v>
      </c>
      <c r="AO13" s="18">
        <v>273250.76733891899</v>
      </c>
      <c r="AP13" s="18">
        <v>67042.893717818297</v>
      </c>
      <c r="AQ13" s="18">
        <v>87853.466911679498</v>
      </c>
      <c r="AS13" s="19">
        <v>1.4323174522157032E-2</v>
      </c>
      <c r="AT13" s="19">
        <v>1.6967245442682576E-3</v>
      </c>
      <c r="AU13" s="19">
        <v>6.1850606167661547E-3</v>
      </c>
      <c r="AV13" s="19">
        <v>3.1408301564099764E-3</v>
      </c>
      <c r="AX13" s="31">
        <v>9980.2612691816103</v>
      </c>
      <c r="AY13" s="31">
        <v>30368.667105515382</v>
      </c>
      <c r="AZ13" s="31">
        <v>14612.565527888917</v>
      </c>
      <c r="BA13" s="31">
        <v>26776.015197670968</v>
      </c>
      <c r="BC13" s="31">
        <v>9511.0658721200107</v>
      </c>
      <c r="BD13" s="31">
        <v>30347.186903379999</v>
      </c>
      <c r="BE13" s="31">
        <v>14525.05821926</v>
      </c>
      <c r="BF13" s="31">
        <v>26771.123883689899</v>
      </c>
      <c r="BH13" s="19">
        <v>7.1426772711293163E-2</v>
      </c>
      <c r="BI13" s="19">
        <v>0.13008144543481914</v>
      </c>
    </row>
    <row r="14" spans="1:75" s="15" customFormat="1" x14ac:dyDescent="0.25">
      <c r="A14" s="17" t="s">
        <v>67</v>
      </c>
      <c r="B14" s="17" t="s">
        <v>68</v>
      </c>
      <c r="C14" s="17" t="s">
        <v>33</v>
      </c>
      <c r="D14" s="18">
        <v>1150.0883695288901</v>
      </c>
      <c r="E14" s="18">
        <v>12137.1013788406</v>
      </c>
      <c r="F14" s="18">
        <v>1088.9746217105101</v>
      </c>
      <c r="G14" s="18">
        <v>1862.2525679262501</v>
      </c>
      <c r="H14" s="30"/>
      <c r="I14" s="19">
        <v>3.2651605720120047E-2</v>
      </c>
      <c r="J14" s="19">
        <v>0.11327937848682512</v>
      </c>
      <c r="L14" s="19">
        <v>0.94991829049153187</v>
      </c>
      <c r="M14" s="19">
        <v>0.96269305746447331</v>
      </c>
      <c r="N14" s="19">
        <v>0.97408628080002835</v>
      </c>
      <c r="O14" s="19">
        <v>0.98872907578790969</v>
      </c>
      <c r="Q14" s="18">
        <v>1229692.1818772</v>
      </c>
      <c r="R14" s="18">
        <v>1716204.1045284299</v>
      </c>
      <c r="S14" s="18">
        <v>1826974.2368590201</v>
      </c>
      <c r="T14" s="18">
        <v>4740774.8383954102</v>
      </c>
      <c r="V14" s="19">
        <v>9.3526525294583085E-4</v>
      </c>
      <c r="W14" s="19">
        <v>7.0720617360226935E-3</v>
      </c>
      <c r="X14" s="19">
        <v>5.9605362776363093E-4</v>
      </c>
      <c r="Y14" s="19">
        <v>3.928160757275194E-4</v>
      </c>
      <c r="AA14" s="18">
        <v>60.635101153815597</v>
      </c>
      <c r="AB14" s="18">
        <v>470.34528833192297</v>
      </c>
      <c r="AC14" s="18">
        <v>28.970105748460501</v>
      </c>
      <c r="AD14" s="18">
        <v>21.228573196495699</v>
      </c>
      <c r="AF14" s="19">
        <v>-6.7576708887448045E-2</v>
      </c>
      <c r="AG14" s="19">
        <v>-6.0289358321196196E-2</v>
      </c>
      <c r="AI14" s="19">
        <v>5.0081709508468131E-2</v>
      </c>
      <c r="AJ14" s="19">
        <v>3.7306942535526709E-2</v>
      </c>
      <c r="AK14" s="19">
        <v>2.5913719199971562E-2</v>
      </c>
      <c r="AL14" s="19">
        <v>1.1270924212090234E-2</v>
      </c>
      <c r="AN14" s="18">
        <v>115249.92882382</v>
      </c>
      <c r="AO14" s="18">
        <v>273250.76733891899</v>
      </c>
      <c r="AP14" s="18">
        <v>67042.893717818297</v>
      </c>
      <c r="AQ14" s="18">
        <v>87853.466911679498</v>
      </c>
      <c r="AS14" s="19">
        <v>5.2611833927036192E-4</v>
      </c>
      <c r="AT14" s="19">
        <v>1.721295398041987E-3</v>
      </c>
      <c r="AU14" s="19">
        <v>4.3211299724613442E-4</v>
      </c>
      <c r="AV14" s="19">
        <v>2.4163614644641314E-4</v>
      </c>
      <c r="AX14" s="31">
        <v>1210.7234706827057</v>
      </c>
      <c r="AY14" s="31">
        <v>12607.446667172522</v>
      </c>
      <c r="AZ14" s="31">
        <v>1117.9447274589706</v>
      </c>
      <c r="BA14" s="31">
        <v>1883.4811411227458</v>
      </c>
      <c r="BC14" s="31">
        <v>1195.2115231100299</v>
      </c>
      <c r="BD14" s="31">
        <v>12498.699653260601</v>
      </c>
      <c r="BE14" s="31">
        <v>1110.42736612005</v>
      </c>
      <c r="BF14" s="31">
        <v>1875.1412869799999</v>
      </c>
      <c r="BH14" s="19">
        <v>3.0479322394207031E-2</v>
      </c>
      <c r="BI14" s="19">
        <v>0.11047495453850908</v>
      </c>
    </row>
    <row r="15" spans="1:75" s="15" customFormat="1" x14ac:dyDescent="0.25">
      <c r="A15" s="17" t="s">
        <v>67</v>
      </c>
      <c r="B15" s="17" t="s">
        <v>68</v>
      </c>
      <c r="C15" s="17" t="s">
        <v>34</v>
      </c>
      <c r="D15" s="18">
        <v>4933.15346850272</v>
      </c>
      <c r="E15" s="18">
        <v>6644.6097402084897</v>
      </c>
      <c r="F15" s="18">
        <v>6128.1169642316499</v>
      </c>
      <c r="G15" s="18">
        <v>16279.880705330001</v>
      </c>
      <c r="H15" s="30"/>
      <c r="I15" s="19">
        <v>8.2850345533732606E-2</v>
      </c>
      <c r="J15" s="19">
        <v>0.215807545787424</v>
      </c>
      <c r="L15" s="19">
        <v>0.78010776304302354</v>
      </c>
      <c r="M15" s="19">
        <v>0.91062726361995605</v>
      </c>
      <c r="N15" s="19">
        <v>0.94866981060609712</v>
      </c>
      <c r="O15" s="19">
        <v>0.97109063649141392</v>
      </c>
      <c r="Q15" s="18">
        <v>1229692.1818772</v>
      </c>
      <c r="R15" s="18">
        <v>1716204.1045284299</v>
      </c>
      <c r="S15" s="18">
        <v>1826974.2368590201</v>
      </c>
      <c r="T15" s="18">
        <v>4740774.8383954102</v>
      </c>
      <c r="V15" s="19">
        <v>4.0116978388623735E-3</v>
      </c>
      <c r="W15" s="19">
        <v>3.871689691614077E-3</v>
      </c>
      <c r="X15" s="19">
        <v>3.3542437767306791E-3</v>
      </c>
      <c r="Y15" s="19">
        <v>3.4340126372338288E-3</v>
      </c>
      <c r="AA15" s="18">
        <v>1390.5285946773799</v>
      </c>
      <c r="AB15" s="18">
        <v>652.12955770645897</v>
      </c>
      <c r="AC15" s="18">
        <v>331.57733163347098</v>
      </c>
      <c r="AD15" s="18">
        <v>484.65196913775901</v>
      </c>
      <c r="AF15" s="19">
        <v>-6.7855294486684592E-2</v>
      </c>
      <c r="AG15" s="19">
        <v>7.8869783825033624E-2</v>
      </c>
      <c r="AI15" s="19">
        <v>0.21989223695697641</v>
      </c>
      <c r="AJ15" s="19">
        <v>8.9372736380043852E-2</v>
      </c>
      <c r="AK15" s="19">
        <v>5.1330189393902916E-2</v>
      </c>
      <c r="AL15" s="19">
        <v>2.8909363508586187E-2</v>
      </c>
      <c r="AN15" s="18">
        <v>115249.92882382</v>
      </c>
      <c r="AO15" s="18">
        <v>273250.76733891899</v>
      </c>
      <c r="AP15" s="18">
        <v>67042.893717818297</v>
      </c>
      <c r="AQ15" s="18">
        <v>87853.466911679498</v>
      </c>
      <c r="AS15" s="19">
        <v>1.2065331483224168E-2</v>
      </c>
      <c r="AT15" s="19">
        <v>2.386560755372402E-3</v>
      </c>
      <c r="AU15" s="19">
        <v>4.9457491054767247E-3</v>
      </c>
      <c r="AV15" s="19">
        <v>5.5165946908502473E-3</v>
      </c>
      <c r="AX15" s="31">
        <v>6323.6820631801002</v>
      </c>
      <c r="AY15" s="31">
        <v>7296.739297914949</v>
      </c>
      <c r="AZ15" s="31">
        <v>6459.6942958651207</v>
      </c>
      <c r="BA15" s="31">
        <v>16764.532674467759</v>
      </c>
      <c r="BC15" s="31">
        <v>6629.9839521599997</v>
      </c>
      <c r="BD15" s="31">
        <v>7610.3055814099898</v>
      </c>
      <c r="BE15" s="31">
        <v>6740.8455504899903</v>
      </c>
      <c r="BF15" s="31">
        <v>16882.260014380001</v>
      </c>
      <c r="BH15" s="19">
        <v>6.4293003501721735E-2</v>
      </c>
      <c r="BI15" s="19">
        <v>0.20155385644784363</v>
      </c>
    </row>
    <row r="16" spans="1:75" s="15" customFormat="1" x14ac:dyDescent="0.25">
      <c r="A16" s="17" t="s">
        <v>67</v>
      </c>
      <c r="B16" s="17" t="s">
        <v>68</v>
      </c>
      <c r="C16" s="17" t="s">
        <v>35</v>
      </c>
      <c r="D16" s="18">
        <v>36253.016811531801</v>
      </c>
      <c r="E16" s="18">
        <v>49324.911940133898</v>
      </c>
      <c r="F16" s="18">
        <v>44435.597910615397</v>
      </c>
      <c r="G16" s="18">
        <v>110451.976454559</v>
      </c>
      <c r="H16" s="30"/>
      <c r="I16" s="19">
        <v>7.7098173126919578E-2</v>
      </c>
      <c r="J16" s="19">
        <v>0.19974374033042097</v>
      </c>
      <c r="L16" s="19">
        <v>0.83373970823357824</v>
      </c>
      <c r="M16" s="19">
        <v>0.98165818074860345</v>
      </c>
      <c r="N16" s="19">
        <v>0.97066176647250868</v>
      </c>
      <c r="O16" s="19">
        <v>0.98285397638276317</v>
      </c>
      <c r="Q16" s="18">
        <v>1229692.1818772</v>
      </c>
      <c r="R16" s="18">
        <v>1716204.1045284299</v>
      </c>
      <c r="S16" s="18">
        <v>1826974.2368590201</v>
      </c>
      <c r="T16" s="18">
        <v>4740774.8383954102</v>
      </c>
      <c r="V16" s="19">
        <v>2.9481375376551034E-2</v>
      </c>
      <c r="W16" s="19">
        <v>2.8740702699628581E-2</v>
      </c>
      <c r="X16" s="19">
        <v>2.4321961970854164E-2</v>
      </c>
      <c r="Y16" s="19">
        <v>2.3298296210993056E-2</v>
      </c>
      <c r="AA16" s="18">
        <v>7229.39916735936</v>
      </c>
      <c r="AB16" s="18">
        <v>921.61267245495196</v>
      </c>
      <c r="AC16" s="18">
        <v>1343.0651061625599</v>
      </c>
      <c r="AD16" s="18">
        <v>1926.85001268472</v>
      </c>
      <c r="AF16" s="19">
        <v>-8.4377659982516673E-2</v>
      </c>
      <c r="AG16" s="19">
        <v>7.4855712296955756E-2</v>
      </c>
      <c r="AI16" s="19">
        <v>0.16626029176642165</v>
      </c>
      <c r="AJ16" s="19">
        <v>1.8341819251396534E-2</v>
      </c>
      <c r="AK16" s="19">
        <v>2.9338233527491275E-2</v>
      </c>
      <c r="AL16" s="19">
        <v>1.7146023617236827E-2</v>
      </c>
      <c r="AN16" s="18">
        <v>115249.92882382</v>
      </c>
      <c r="AO16" s="18">
        <v>273250.76733891899</v>
      </c>
      <c r="AP16" s="18">
        <v>67042.893717818297</v>
      </c>
      <c r="AQ16" s="18">
        <v>87853.466911679498</v>
      </c>
      <c r="AS16" s="19">
        <v>6.2728014161386444E-2</v>
      </c>
      <c r="AT16" s="19">
        <v>3.3727724954999132E-3</v>
      </c>
      <c r="AU16" s="19">
        <v>2.0032922681044826E-2</v>
      </c>
      <c r="AV16" s="19">
        <v>2.1932543818923084E-2</v>
      </c>
      <c r="AX16" s="31">
        <v>43482.415978891164</v>
      </c>
      <c r="AY16" s="31">
        <v>50246.524612588852</v>
      </c>
      <c r="AZ16" s="31">
        <v>45778.663016777959</v>
      </c>
      <c r="BA16" s="31">
        <v>112378.82646724372</v>
      </c>
      <c r="BC16" s="31">
        <v>41655.125960240002</v>
      </c>
      <c r="BD16" s="31">
        <v>50293.541146309799</v>
      </c>
      <c r="BE16" s="31">
        <v>45684.167992160001</v>
      </c>
      <c r="BF16" s="31">
        <v>112100.03283955999</v>
      </c>
      <c r="BH16" s="19">
        <v>6.822438058014102E-2</v>
      </c>
      <c r="BI16" s="19">
        <v>0.19665236644667705</v>
      </c>
    </row>
    <row r="17" spans="1:61" s="15" customFormat="1" x14ac:dyDescent="0.25">
      <c r="A17" s="17" t="s">
        <v>67</v>
      </c>
      <c r="B17" s="17" t="s">
        <v>68</v>
      </c>
      <c r="C17" s="17" t="s">
        <v>36</v>
      </c>
      <c r="D17" s="18">
        <v>16166.7320353096</v>
      </c>
      <c r="E17" s="18">
        <v>22005.826892107099</v>
      </c>
      <c r="F17" s="18">
        <v>18660.557709460001</v>
      </c>
      <c r="G17" s="18">
        <v>43542.768914007604</v>
      </c>
      <c r="H17" s="30"/>
      <c r="I17" s="19">
        <v>6.8282842973986346E-2</v>
      </c>
      <c r="J17" s="19">
        <v>0.18467243843381209</v>
      </c>
      <c r="L17" s="19">
        <v>0.77125923191043377</v>
      </c>
      <c r="M17" s="19">
        <v>0.98374244804896183</v>
      </c>
      <c r="N17" s="19">
        <v>0.97767099808284919</v>
      </c>
      <c r="O17" s="19">
        <v>0.98845628448613732</v>
      </c>
      <c r="Q17" s="18">
        <v>1229692.1818772</v>
      </c>
      <c r="R17" s="18">
        <v>1716204.1045284299</v>
      </c>
      <c r="S17" s="18">
        <v>1826974.2368590201</v>
      </c>
      <c r="T17" s="18">
        <v>4740774.8383954102</v>
      </c>
      <c r="V17" s="19">
        <v>1.3146974725520413E-2</v>
      </c>
      <c r="W17" s="19">
        <v>1.2822383324944764E-2</v>
      </c>
      <c r="X17" s="19">
        <v>1.0213913985750396E-2</v>
      </c>
      <c r="Y17" s="19">
        <v>9.184736756817866E-3</v>
      </c>
      <c r="AA17" s="18">
        <v>4794.7441667503599</v>
      </c>
      <c r="AB17" s="18">
        <v>363.67331168185899</v>
      </c>
      <c r="AC17" s="18">
        <v>426.18798111706701</v>
      </c>
      <c r="AD17" s="18">
        <v>508.51549524061699</v>
      </c>
      <c r="AF17" s="19">
        <v>-0.13893503945812413</v>
      </c>
      <c r="AG17" s="19">
        <v>3.595430286579937E-2</v>
      </c>
      <c r="AI17" s="19">
        <v>0.22874076808956628</v>
      </c>
      <c r="AJ17" s="19">
        <v>1.6257551951038219E-2</v>
      </c>
      <c r="AK17" s="19">
        <v>2.2329001917150901E-2</v>
      </c>
      <c r="AL17" s="19">
        <v>1.1543715513862705E-2</v>
      </c>
      <c r="AN17" s="18">
        <v>115249.92882382</v>
      </c>
      <c r="AO17" s="18">
        <v>273250.76733891899</v>
      </c>
      <c r="AP17" s="18">
        <v>67042.893717818297</v>
      </c>
      <c r="AQ17" s="18">
        <v>87853.466911679498</v>
      </c>
      <c r="AS17" s="19">
        <v>4.1603011955694817E-2</v>
      </c>
      <c r="AT17" s="19">
        <v>1.3309141460919921E-3</v>
      </c>
      <c r="AU17" s="19">
        <v>6.356944897260559E-3</v>
      </c>
      <c r="AV17" s="19">
        <v>5.7882234260810198E-3</v>
      </c>
      <c r="AX17" s="31">
        <v>20961.476202059959</v>
      </c>
      <c r="AY17" s="31">
        <v>22369.500203788957</v>
      </c>
      <c r="AZ17" s="31">
        <v>19086.745690577067</v>
      </c>
      <c r="BA17" s="31">
        <v>44051.284409248219</v>
      </c>
      <c r="BC17" s="31">
        <v>19518.748616929999</v>
      </c>
      <c r="BD17" s="31">
        <v>22351.693142230099</v>
      </c>
      <c r="BE17" s="31">
        <v>19035.45443369</v>
      </c>
      <c r="BF17" s="31">
        <v>43941.559388219997</v>
      </c>
      <c r="BH17" s="19">
        <v>5.5589106226636487E-2</v>
      </c>
      <c r="BI17" s="19">
        <v>0.18212238997965668</v>
      </c>
    </row>
    <row r="18" spans="1:61" s="15" customFormat="1" x14ac:dyDescent="0.25">
      <c r="A18" s="17" t="s">
        <v>67</v>
      </c>
      <c r="B18" s="17" t="s">
        <v>68</v>
      </c>
      <c r="C18" s="17" t="s">
        <v>37</v>
      </c>
      <c r="D18" s="18">
        <v>4571.4116585586798</v>
      </c>
      <c r="E18" s="18">
        <v>17794.799294594701</v>
      </c>
      <c r="F18" s="18">
        <v>7534.3379444989596</v>
      </c>
      <c r="G18" s="18">
        <v>20477.5679025346</v>
      </c>
      <c r="H18" s="30"/>
      <c r="I18" s="19">
        <v>0.10513466790827697</v>
      </c>
      <c r="J18" s="19">
        <v>0.2213683332074794</v>
      </c>
      <c r="L18" s="19">
        <v>0.8656656087832173</v>
      </c>
      <c r="M18" s="19">
        <v>0.98077305259485537</v>
      </c>
      <c r="N18" s="19">
        <v>0.9711698801645493</v>
      </c>
      <c r="O18" s="19">
        <v>0.98825706583084461</v>
      </c>
      <c r="Q18" s="18">
        <v>1229692.1818772</v>
      </c>
      <c r="R18" s="18">
        <v>1716204.1045284299</v>
      </c>
      <c r="S18" s="18">
        <v>1826974.2368590201</v>
      </c>
      <c r="T18" s="18">
        <v>4740774.8383954102</v>
      </c>
      <c r="V18" s="19">
        <v>3.7175251871408512E-3</v>
      </c>
      <c r="W18" s="19">
        <v>1.0368696385028322E-2</v>
      </c>
      <c r="X18" s="19">
        <v>4.1239431802016988E-3</v>
      </c>
      <c r="Y18" s="19">
        <v>4.3194559118664147E-3</v>
      </c>
      <c r="AA18" s="18">
        <v>709.39378430080103</v>
      </c>
      <c r="AB18" s="18">
        <v>348.84693173111799</v>
      </c>
      <c r="AC18" s="18">
        <v>223.66412947638401</v>
      </c>
      <c r="AD18" s="18">
        <v>243.32407036392601</v>
      </c>
      <c r="AF18" s="19">
        <v>-6.8849574065153796E-2</v>
      </c>
      <c r="AG18" s="19">
        <v>1.6992492086960187E-2</v>
      </c>
      <c r="AI18" s="19">
        <v>0.13433439121678273</v>
      </c>
      <c r="AJ18" s="19">
        <v>1.9226947405144666E-2</v>
      </c>
      <c r="AK18" s="19">
        <v>2.8830119835450672E-2</v>
      </c>
      <c r="AL18" s="19">
        <v>1.1742934169155306E-2</v>
      </c>
      <c r="AN18" s="18">
        <v>115249.92882382</v>
      </c>
      <c r="AO18" s="18">
        <v>273250.76733891899</v>
      </c>
      <c r="AP18" s="18">
        <v>67042.893717818297</v>
      </c>
      <c r="AQ18" s="18">
        <v>87853.466911679498</v>
      </c>
      <c r="AS18" s="19">
        <v>6.1552644026811989E-3</v>
      </c>
      <c r="AT18" s="19">
        <v>1.2766549024853622E-3</v>
      </c>
      <c r="AU18" s="19">
        <v>3.3361347798885324E-3</v>
      </c>
      <c r="AV18" s="19">
        <v>2.7696581468838744E-3</v>
      </c>
      <c r="AX18" s="31">
        <v>5280.8054428594805</v>
      </c>
      <c r="AY18" s="31">
        <v>18143.646226325818</v>
      </c>
      <c r="AZ18" s="31">
        <v>7758.0020739753436</v>
      </c>
      <c r="BA18" s="31">
        <v>20720.891972898527</v>
      </c>
      <c r="BC18" s="31">
        <v>5122.4311596999396</v>
      </c>
      <c r="BD18" s="31">
        <v>18166.360206660102</v>
      </c>
      <c r="BE18" s="31">
        <v>7734.4603838900302</v>
      </c>
      <c r="BF18" s="31">
        <v>20696.65219809</v>
      </c>
      <c r="BH18" s="19">
        <v>9.7559984103560815E-2</v>
      </c>
      <c r="BI18" s="19">
        <v>0.2175702174598777</v>
      </c>
    </row>
    <row r="19" spans="1:61" s="15" customFormat="1" x14ac:dyDescent="0.25">
      <c r="A19" s="17" t="s">
        <v>67</v>
      </c>
      <c r="B19" s="17" t="s">
        <v>68</v>
      </c>
      <c r="C19" s="17" t="s">
        <v>38</v>
      </c>
      <c r="D19" s="18">
        <v>484788.78007803101</v>
      </c>
      <c r="E19" s="18">
        <v>632264.11808302603</v>
      </c>
      <c r="F19" s="18">
        <v>816288.649530111</v>
      </c>
      <c r="G19" s="18">
        <v>2069690.2976231601</v>
      </c>
      <c r="H19" s="30"/>
      <c r="I19" s="19">
        <v>0.10159896764138354</v>
      </c>
      <c r="J19" s="19">
        <v>0.20451530096768211</v>
      </c>
      <c r="L19" s="19">
        <v>0.96359519147746886</v>
      </c>
      <c r="M19" s="19">
        <v>0.717333498244212</v>
      </c>
      <c r="N19" s="19">
        <v>0.96300414216046004</v>
      </c>
      <c r="O19" s="19">
        <v>0.98020587614560961</v>
      </c>
      <c r="Q19" s="18">
        <v>1229692.1818772</v>
      </c>
      <c r="R19" s="18">
        <v>1716204.1045284299</v>
      </c>
      <c r="S19" s="18">
        <v>1826974.2368590201</v>
      </c>
      <c r="T19" s="18">
        <v>4740774.8383954102</v>
      </c>
      <c r="V19" s="19">
        <v>0.39423588050952019</v>
      </c>
      <c r="W19" s="19">
        <v>0.36840846401352501</v>
      </c>
      <c r="X19" s="19">
        <v>0.44679811737985692</v>
      </c>
      <c r="Y19" s="19">
        <v>0.43657215712098218</v>
      </c>
      <c r="AA19" s="18">
        <v>18315.411771152299</v>
      </c>
      <c r="AB19" s="18">
        <v>249144.765833023</v>
      </c>
      <c r="AC19" s="18">
        <v>31359.469302276499</v>
      </c>
      <c r="AD19" s="18">
        <v>41795.0015281249</v>
      </c>
      <c r="AF19" s="19">
        <v>5.6543000558771928E-2</v>
      </c>
      <c r="AG19" s="19">
        <v>5.9134532475271007E-2</v>
      </c>
      <c r="AI19" s="19">
        <v>3.6404808522531161E-2</v>
      </c>
      <c r="AJ19" s="19">
        <v>0.282666501755788</v>
      </c>
      <c r="AK19" s="19">
        <v>3.6995857839539979E-2</v>
      </c>
      <c r="AL19" s="19">
        <v>1.9794123854390305E-2</v>
      </c>
      <c r="AN19" s="18">
        <v>115249.92882382</v>
      </c>
      <c r="AO19" s="18">
        <v>273250.76733891899</v>
      </c>
      <c r="AP19" s="18">
        <v>67042.893717818297</v>
      </c>
      <c r="AQ19" s="18">
        <v>87853.466911679498</v>
      </c>
      <c r="AS19" s="19">
        <v>0.15891907229852317</v>
      </c>
      <c r="AT19" s="19">
        <v>0.91178066308594563</v>
      </c>
      <c r="AU19" s="19">
        <v>0.46775232337475836</v>
      </c>
      <c r="AV19" s="19">
        <v>0.47573536932972815</v>
      </c>
      <c r="AX19" s="31">
        <v>503104.19184918329</v>
      </c>
      <c r="AY19" s="31">
        <v>881408.88391604903</v>
      </c>
      <c r="AZ19" s="31">
        <v>847648.1188323875</v>
      </c>
      <c r="BA19" s="31">
        <v>2111485.2991512851</v>
      </c>
      <c r="BC19" s="31">
        <v>520488.60749392898</v>
      </c>
      <c r="BD19" s="31">
        <v>819057.51219416899</v>
      </c>
      <c r="BE19" s="31">
        <v>854329.84496841196</v>
      </c>
      <c r="BF19" s="31">
        <v>2118912.0811803001</v>
      </c>
      <c r="BH19" s="19">
        <v>9.8112361906639745E-2</v>
      </c>
      <c r="BI19" s="19">
        <v>0.19921615887770572</v>
      </c>
    </row>
    <row r="20" spans="1:61" s="15" customFormat="1" x14ac:dyDescent="0.25">
      <c r="A20" s="17" t="s">
        <v>67</v>
      </c>
      <c r="B20" s="17" t="s">
        <v>68</v>
      </c>
      <c r="C20" s="17" t="s">
        <v>39</v>
      </c>
      <c r="D20" s="18">
        <v>12999.781949431501</v>
      </c>
      <c r="E20" s="18">
        <v>24568.914578833501</v>
      </c>
      <c r="F20" s="18">
        <v>16597.2574845606</v>
      </c>
      <c r="G20" s="18">
        <v>34508.089574585101</v>
      </c>
      <c r="H20" s="30"/>
      <c r="I20" s="19">
        <v>6.7248754373024022E-2</v>
      </c>
      <c r="J20" s="19">
        <v>0.15764904284574643</v>
      </c>
      <c r="L20" s="19">
        <v>0.81087340629165838</v>
      </c>
      <c r="M20" s="19">
        <v>0.9760309189787153</v>
      </c>
      <c r="N20" s="19">
        <v>0.96361176019108585</v>
      </c>
      <c r="O20" s="19">
        <v>0.98475757411169706</v>
      </c>
      <c r="Q20" s="18">
        <v>1229692.1818772</v>
      </c>
      <c r="R20" s="18">
        <v>1716204.1045284299</v>
      </c>
      <c r="S20" s="18">
        <v>1826974.2368590201</v>
      </c>
      <c r="T20" s="18">
        <v>4740774.8383954102</v>
      </c>
      <c r="V20" s="19">
        <v>1.0571574041876515E-2</v>
      </c>
      <c r="W20" s="19">
        <v>1.4315846532475475E-2</v>
      </c>
      <c r="X20" s="19">
        <v>9.0845602251595076E-3</v>
      </c>
      <c r="Y20" s="19">
        <v>7.2789977906364579E-3</v>
      </c>
      <c r="AA20" s="18">
        <v>3032.0447803203001</v>
      </c>
      <c r="AB20" s="18">
        <v>603.35619773324504</v>
      </c>
      <c r="AC20" s="18">
        <v>626.75136446936006</v>
      </c>
      <c r="AD20" s="18">
        <v>534.12841060095695</v>
      </c>
      <c r="AF20" s="19">
        <v>-0.10930843835570092</v>
      </c>
      <c r="AG20" s="19">
        <v>-3.1476688713506173E-2</v>
      </c>
      <c r="AI20" s="19">
        <v>0.18912659370834162</v>
      </c>
      <c r="AJ20" s="19">
        <v>2.3969081021284682E-2</v>
      </c>
      <c r="AK20" s="19">
        <v>3.6388239808914064E-2</v>
      </c>
      <c r="AL20" s="19">
        <v>1.5242425888303001E-2</v>
      </c>
      <c r="AN20" s="18">
        <v>115249.92882382</v>
      </c>
      <c r="AO20" s="18">
        <v>273250.76733891899</v>
      </c>
      <c r="AP20" s="18">
        <v>67042.893717818297</v>
      </c>
      <c r="AQ20" s="18">
        <v>87853.466911679498</v>
      </c>
      <c r="AS20" s="19">
        <v>2.6308430827365798E-2</v>
      </c>
      <c r="AT20" s="19">
        <v>2.20806771599982E-3</v>
      </c>
      <c r="AU20" s="19">
        <v>9.3485130147773661E-3</v>
      </c>
      <c r="AV20" s="19">
        <v>6.0797647421008986E-3</v>
      </c>
      <c r="AX20" s="31">
        <v>16031.826729751801</v>
      </c>
      <c r="AY20" s="31">
        <v>25172.270776566747</v>
      </c>
      <c r="AZ20" s="31">
        <v>17224.00884902996</v>
      </c>
      <c r="BA20" s="31">
        <v>35042.217985186056</v>
      </c>
      <c r="BC20" s="31">
        <v>15391.24513634</v>
      </c>
      <c r="BD20" s="31">
        <v>25277.429081670001</v>
      </c>
      <c r="BE20" s="31">
        <v>17210.842633709999</v>
      </c>
      <c r="BF20" s="31">
        <v>35015.367791620098</v>
      </c>
      <c r="BH20" s="19">
        <v>5.6328496334166145E-2</v>
      </c>
      <c r="BI20" s="19">
        <v>0.15263369649765268</v>
      </c>
    </row>
    <row r="21" spans="1:61" s="15" customFormat="1" x14ac:dyDescent="0.25">
      <c r="A21" s="17" t="s">
        <v>67</v>
      </c>
      <c r="B21" s="17" t="s">
        <v>68</v>
      </c>
      <c r="C21" s="17" t="s">
        <v>40</v>
      </c>
      <c r="D21" s="18">
        <v>6442.5252483839804</v>
      </c>
      <c r="E21" s="18">
        <v>9957.2964318807208</v>
      </c>
      <c r="F21" s="18">
        <v>8278.45553478086</v>
      </c>
      <c r="G21" s="18">
        <v>20402.747035309701</v>
      </c>
      <c r="H21" s="30"/>
      <c r="I21" s="19">
        <v>7.9880007921313334E-2</v>
      </c>
      <c r="J21" s="19">
        <v>0.19769949077136206</v>
      </c>
      <c r="L21" s="19">
        <v>0.86598736485106675</v>
      </c>
      <c r="M21" s="19">
        <v>0.98201686817183576</v>
      </c>
      <c r="N21" s="19">
        <v>0.97245508691842553</v>
      </c>
      <c r="O21" s="19">
        <v>0.98852168527411344</v>
      </c>
      <c r="Q21" s="18">
        <v>1229692.1818772</v>
      </c>
      <c r="R21" s="18">
        <v>1716204.1045284299</v>
      </c>
      <c r="S21" s="18">
        <v>1826974.2368590201</v>
      </c>
      <c r="T21" s="18">
        <v>4740774.8383954102</v>
      </c>
      <c r="V21" s="19">
        <v>5.2391365443578515E-3</v>
      </c>
      <c r="W21" s="19">
        <v>5.8019302049255603E-3</v>
      </c>
      <c r="X21" s="19">
        <v>4.531238245052316E-3</v>
      </c>
      <c r="Y21" s="19">
        <v>4.3036734987007596E-3</v>
      </c>
      <c r="AA21" s="18">
        <v>996.98889451805996</v>
      </c>
      <c r="AB21" s="18">
        <v>182.34246293546099</v>
      </c>
      <c r="AC21" s="18">
        <v>234.48829794064</v>
      </c>
      <c r="AD21" s="18">
        <v>236.90846162772201</v>
      </c>
      <c r="AF21" s="19">
        <v>-9.1358259016080523E-2</v>
      </c>
      <c r="AG21" s="19">
        <v>2.0557389797994929E-3</v>
      </c>
      <c r="AI21" s="19">
        <v>0.13401263514893325</v>
      </c>
      <c r="AJ21" s="19">
        <v>1.7983131828164241E-2</v>
      </c>
      <c r="AK21" s="19">
        <v>2.7544913081574571E-2</v>
      </c>
      <c r="AL21" s="19">
        <v>1.1478314725886545E-2</v>
      </c>
      <c r="AN21" s="18">
        <v>115249.92882382</v>
      </c>
      <c r="AO21" s="18">
        <v>273250.76733891899</v>
      </c>
      <c r="AP21" s="18">
        <v>67042.893717818297</v>
      </c>
      <c r="AQ21" s="18">
        <v>87853.466911679498</v>
      </c>
      <c r="AS21" s="19">
        <v>8.6506682016449198E-3</v>
      </c>
      <c r="AT21" s="19">
        <v>6.6730814596138927E-4</v>
      </c>
      <c r="AU21" s="19">
        <v>3.4975861711398501E-3</v>
      </c>
      <c r="AV21" s="19">
        <v>2.6966319025962843E-3</v>
      </c>
      <c r="AX21" s="31">
        <v>7439.5141429020405</v>
      </c>
      <c r="AY21" s="31">
        <v>10139.638894816182</v>
      </c>
      <c r="AZ21" s="31">
        <v>8512.9438327214993</v>
      </c>
      <c r="BA21" s="31">
        <v>20639.655496937423</v>
      </c>
      <c r="BC21" s="31">
        <v>7167.00439980999</v>
      </c>
      <c r="BD21" s="31">
        <v>10137.6740336</v>
      </c>
      <c r="BE21" s="31">
        <v>8474.2428648599907</v>
      </c>
      <c r="BF21" s="31">
        <v>20598.277752909999</v>
      </c>
      <c r="BH21" s="19">
        <v>7.2917220702080732E-2</v>
      </c>
      <c r="BI21" s="19">
        <v>0.19438956578212641</v>
      </c>
    </row>
    <row r="22" spans="1:61" s="15" customFormat="1" x14ac:dyDescent="0.25">
      <c r="A22" s="17" t="s">
        <v>67</v>
      </c>
      <c r="B22" s="17" t="s">
        <v>68</v>
      </c>
      <c r="C22" s="17" t="s">
        <v>41</v>
      </c>
      <c r="D22" s="18">
        <v>12112.1778562011</v>
      </c>
      <c r="E22" s="18">
        <v>15276.801700931899</v>
      </c>
      <c r="F22" s="18">
        <v>14226.54136057</v>
      </c>
      <c r="G22" s="18">
        <v>31851.889733128501</v>
      </c>
      <c r="H22" s="30"/>
      <c r="I22" s="19">
        <v>6.658187107487068E-2</v>
      </c>
      <c r="J22" s="19">
        <v>0.17491696443009164</v>
      </c>
      <c r="L22" s="19">
        <v>0.88526545443792648</v>
      </c>
      <c r="M22" s="19">
        <v>0.98681063166909055</v>
      </c>
      <c r="N22" s="19">
        <v>0.98589489898984151</v>
      </c>
      <c r="O22" s="19">
        <v>0.99246984100933033</v>
      </c>
      <c r="Q22" s="18">
        <v>1229692.1818772</v>
      </c>
      <c r="R22" s="18">
        <v>1716204.1045284299</v>
      </c>
      <c r="S22" s="18">
        <v>1826974.2368590201</v>
      </c>
      <c r="T22" s="18">
        <v>4740774.8383954102</v>
      </c>
      <c r="V22" s="19">
        <v>9.8497640586045869E-3</v>
      </c>
      <c r="W22" s="19">
        <v>8.9015063305244706E-3</v>
      </c>
      <c r="X22" s="19">
        <v>7.7869414212586958E-3</v>
      </c>
      <c r="Y22" s="19">
        <v>6.7187096664369896E-3</v>
      </c>
      <c r="AA22" s="18">
        <v>1569.7949300196999</v>
      </c>
      <c r="AB22" s="18">
        <v>204.18442818259001</v>
      </c>
      <c r="AC22" s="18">
        <v>203.537723059163</v>
      </c>
      <c r="AD22" s="18">
        <v>241.66960438798901</v>
      </c>
      <c r="AF22" s="19">
        <v>-0.1172753102679065</v>
      </c>
      <c r="AG22" s="19">
        <v>3.494059883446976E-2</v>
      </c>
      <c r="AI22" s="19">
        <v>0.11473454556207349</v>
      </c>
      <c r="AJ22" s="19">
        <v>1.3189368330909378E-2</v>
      </c>
      <c r="AK22" s="19">
        <v>1.4105101010158378E-2</v>
      </c>
      <c r="AL22" s="19">
        <v>7.5301589906696291E-3</v>
      </c>
      <c r="AN22" s="18">
        <v>115249.92882382</v>
      </c>
      <c r="AO22" s="18">
        <v>273250.76733891899</v>
      </c>
      <c r="AP22" s="18">
        <v>67042.893717818297</v>
      </c>
      <c r="AQ22" s="18">
        <v>87853.466911679498</v>
      </c>
      <c r="AS22" s="19">
        <v>1.3620788715795308E-2</v>
      </c>
      <c r="AT22" s="19">
        <v>7.4724192056644994E-4</v>
      </c>
      <c r="AU22" s="19">
        <v>3.0359328449611335E-3</v>
      </c>
      <c r="AV22" s="19">
        <v>2.7508260388966021E-3</v>
      </c>
      <c r="AX22" s="31">
        <v>13681.9727862208</v>
      </c>
      <c r="AY22" s="31">
        <v>15480.98612911449</v>
      </c>
      <c r="AZ22" s="31">
        <v>14430.079083629164</v>
      </c>
      <c r="BA22" s="31">
        <v>32093.55933751649</v>
      </c>
      <c r="BC22" s="31">
        <v>13240.345831590001</v>
      </c>
      <c r="BD22" s="31">
        <v>15467.9267040101</v>
      </c>
      <c r="BE22" s="31">
        <v>14403.59664039</v>
      </c>
      <c r="BF22" s="31">
        <v>32074.26175582</v>
      </c>
      <c r="BH22" s="19">
        <v>6.0760052221489058E-2</v>
      </c>
      <c r="BI22" s="19">
        <v>0.17364605595519</v>
      </c>
    </row>
    <row r="23" spans="1:61" s="15" customFormat="1" x14ac:dyDescent="0.25">
      <c r="A23" s="17" t="s">
        <v>67</v>
      </c>
      <c r="B23" s="17" t="s">
        <v>68</v>
      </c>
      <c r="C23" s="17" t="s">
        <v>42</v>
      </c>
      <c r="D23" s="18">
        <v>146172.569979019</v>
      </c>
      <c r="E23" s="18">
        <v>250936.15418338601</v>
      </c>
      <c r="F23" s="18">
        <v>181081.243285959</v>
      </c>
      <c r="G23" s="18">
        <v>339183.33840056701</v>
      </c>
      <c r="H23" s="30"/>
      <c r="I23" s="19">
        <v>5.7721279888677923E-2</v>
      </c>
      <c r="J23" s="19">
        <v>0.1337367083786607</v>
      </c>
      <c r="L23" s="19">
        <v>0.88934671261477627</v>
      </c>
      <c r="M23" s="19">
        <v>0.97743817626445018</v>
      </c>
      <c r="N23" s="19">
        <v>0.96707742667013252</v>
      </c>
      <c r="O23" s="19">
        <v>0.98666859003995444</v>
      </c>
      <c r="Q23" s="18">
        <v>1229692.1818772</v>
      </c>
      <c r="R23" s="18">
        <v>1716204.1045284299</v>
      </c>
      <c r="S23" s="18">
        <v>1826974.2368590201</v>
      </c>
      <c r="T23" s="18">
        <v>4740774.8383954102</v>
      </c>
      <c r="V23" s="19">
        <v>0.11886923584069443</v>
      </c>
      <c r="W23" s="19">
        <v>0.14621579887919975</v>
      </c>
      <c r="X23" s="19">
        <v>9.9115378658693298E-2</v>
      </c>
      <c r="Y23" s="19">
        <v>7.1545970851332172E-2</v>
      </c>
      <c r="AA23" s="18">
        <v>18186.9176152576</v>
      </c>
      <c r="AB23" s="18">
        <v>5792.2612570746796</v>
      </c>
      <c r="AC23" s="18">
        <v>6164.6155171596802</v>
      </c>
      <c r="AD23" s="18">
        <v>4582.8885012461096</v>
      </c>
      <c r="AF23" s="19">
        <v>-8.7795914930346997E-2</v>
      </c>
      <c r="AG23" s="19">
        <v>-5.7575301702423198E-2</v>
      </c>
      <c r="AI23" s="19">
        <v>0.1106532873852237</v>
      </c>
      <c r="AJ23" s="19">
        <v>2.2561823735549814E-2</v>
      </c>
      <c r="AK23" s="19">
        <v>3.2922573329867443E-2</v>
      </c>
      <c r="AL23" s="19">
        <v>1.3331409960045549E-2</v>
      </c>
      <c r="AN23" s="18">
        <v>115249.92882382</v>
      </c>
      <c r="AO23" s="18">
        <v>273250.76733891899</v>
      </c>
      <c r="AP23" s="18">
        <v>67042.893717818297</v>
      </c>
      <c r="AQ23" s="18">
        <v>87853.466911679498</v>
      </c>
      <c r="AS23" s="19">
        <v>0.1578041548560046</v>
      </c>
      <c r="AT23" s="19">
        <v>2.1197602895988977E-2</v>
      </c>
      <c r="AU23" s="19">
        <v>9.1950319792376181E-2</v>
      </c>
      <c r="AV23" s="19">
        <v>5.2165141141821539E-2</v>
      </c>
      <c r="AX23" s="31">
        <v>164359.48759427661</v>
      </c>
      <c r="AY23" s="31">
        <v>256728.4154404607</v>
      </c>
      <c r="AZ23" s="31">
        <v>187245.8588031187</v>
      </c>
      <c r="BA23" s="31">
        <v>343766.22690181312</v>
      </c>
      <c r="BC23" s="31">
        <v>163064.66157899</v>
      </c>
      <c r="BD23" s="31">
        <v>258841.75709619999</v>
      </c>
      <c r="BE23" s="31">
        <v>187653.30262305</v>
      </c>
      <c r="BF23" s="31">
        <v>344243.46573851001</v>
      </c>
      <c r="BH23" s="19">
        <v>5.1075041199632132E-2</v>
      </c>
      <c r="BI23" s="19">
        <v>0.12902068462183314</v>
      </c>
    </row>
    <row r="24" spans="1:61" s="15" customFormat="1" x14ac:dyDescent="0.25">
      <c r="A24" s="17" t="s">
        <v>67</v>
      </c>
      <c r="B24" s="17" t="s">
        <v>68</v>
      </c>
      <c r="C24" s="17" t="s">
        <v>43</v>
      </c>
      <c r="D24" s="18">
        <v>49301.416136535801</v>
      </c>
      <c r="E24" s="18">
        <v>67482.594597738804</v>
      </c>
      <c r="F24" s="18">
        <v>65163.158685611503</v>
      </c>
      <c r="G24" s="18">
        <v>156615.507056312</v>
      </c>
      <c r="H24" s="30"/>
      <c r="I24" s="19">
        <v>8.0102632196309642E-2</v>
      </c>
      <c r="J24" s="19">
        <v>0.1916988674165212</v>
      </c>
      <c r="L24" s="19">
        <v>0.88277024495245926</v>
      </c>
      <c r="M24" s="19">
        <v>0.9858703728098368</v>
      </c>
      <c r="N24" s="19">
        <v>0.97626608871055076</v>
      </c>
      <c r="O24" s="19">
        <v>0.98989855209076538</v>
      </c>
      <c r="Q24" s="18">
        <v>1229692.1818772</v>
      </c>
      <c r="R24" s="18">
        <v>1716204.1045284299</v>
      </c>
      <c r="S24" s="18">
        <v>1826974.2368590201</v>
      </c>
      <c r="T24" s="18">
        <v>4740774.8383954102</v>
      </c>
      <c r="V24" s="19">
        <v>4.0092485634310684E-2</v>
      </c>
      <c r="W24" s="19">
        <v>3.9320844426182826E-2</v>
      </c>
      <c r="X24" s="19">
        <v>3.5667256478472097E-2</v>
      </c>
      <c r="Y24" s="19">
        <v>3.3035845910226985E-2</v>
      </c>
      <c r="AA24" s="18">
        <v>6547.1089111008896</v>
      </c>
      <c r="AB24" s="18">
        <v>967.16965007619694</v>
      </c>
      <c r="AC24" s="18">
        <v>1584.1753037097899</v>
      </c>
      <c r="AD24" s="18">
        <v>1598.18739300736</v>
      </c>
      <c r="AF24" s="19">
        <v>-8.972655032337018E-2</v>
      </c>
      <c r="AG24" s="19">
        <v>1.7627816520757733E-3</v>
      </c>
      <c r="AI24" s="19">
        <v>0.11722975504754068</v>
      </c>
      <c r="AJ24" s="19">
        <v>1.4129627190163335E-2</v>
      </c>
      <c r="AK24" s="19">
        <v>2.3733911289449211E-2</v>
      </c>
      <c r="AL24" s="19">
        <v>1.0101447909234607E-2</v>
      </c>
      <c r="AN24" s="18">
        <v>115249.92882382</v>
      </c>
      <c r="AO24" s="18">
        <v>273250.76733891899</v>
      </c>
      <c r="AP24" s="18">
        <v>67042.893717818297</v>
      </c>
      <c r="AQ24" s="18">
        <v>87853.466911679498</v>
      </c>
      <c r="AS24" s="19">
        <v>5.6807921513854553E-2</v>
      </c>
      <c r="AT24" s="19">
        <v>3.5394947267489095E-3</v>
      </c>
      <c r="AU24" s="19">
        <v>2.3629279940951538E-2</v>
      </c>
      <c r="AV24" s="19">
        <v>1.8191511948117467E-2</v>
      </c>
      <c r="AX24" s="31">
        <v>55848.525047636693</v>
      </c>
      <c r="AY24" s="31">
        <v>68449.764247814994</v>
      </c>
      <c r="AZ24" s="31">
        <v>66747.333989321298</v>
      </c>
      <c r="BA24" s="31">
        <v>158213.69444931936</v>
      </c>
      <c r="BC24" s="31">
        <v>54091.996722089898</v>
      </c>
      <c r="BD24" s="31">
        <v>68437.238195099504</v>
      </c>
      <c r="BE24" s="31">
        <v>66405.384301690006</v>
      </c>
      <c r="BF24" s="31">
        <v>157998.97832592999</v>
      </c>
      <c r="BH24" s="19">
        <v>7.4075353438119107E-2</v>
      </c>
      <c r="BI24" s="19">
        <v>0.18929665352464053</v>
      </c>
    </row>
    <row r="25" spans="1:61" s="15" customFormat="1" x14ac:dyDescent="0.25">
      <c r="A25" s="17" t="s">
        <v>67</v>
      </c>
      <c r="B25" s="17" t="s">
        <v>68</v>
      </c>
      <c r="C25" s="17" t="s">
        <v>44</v>
      </c>
      <c r="D25" s="18">
        <v>1529.42267639434</v>
      </c>
      <c r="E25" s="18">
        <v>22222.9440672071</v>
      </c>
      <c r="F25" s="18">
        <v>2953.3551697811899</v>
      </c>
      <c r="G25" s="18">
        <v>7166.2792584352801</v>
      </c>
      <c r="H25" s="30"/>
      <c r="I25" s="19">
        <v>0.10845418356933201</v>
      </c>
      <c r="J25" s="19">
        <v>0.19397603509329775</v>
      </c>
      <c r="L25" s="19">
        <v>0.75164840207261696</v>
      </c>
      <c r="M25" s="19">
        <v>0.98081479051546838</v>
      </c>
      <c r="N25" s="19">
        <v>0.96436127127829663</v>
      </c>
      <c r="O25" s="19">
        <v>0.98629622861523025</v>
      </c>
      <c r="Q25" s="18">
        <v>1229692.1818772</v>
      </c>
      <c r="R25" s="18">
        <v>1716204.1045284299</v>
      </c>
      <c r="S25" s="18">
        <v>1826974.2368590201</v>
      </c>
      <c r="T25" s="18">
        <v>4740774.8383954102</v>
      </c>
      <c r="V25" s="19">
        <v>1.2437443279988843E-3</v>
      </c>
      <c r="W25" s="19">
        <v>1.2948893437889434E-2</v>
      </c>
      <c r="X25" s="19">
        <v>1.6165280879158275E-3</v>
      </c>
      <c r="Y25" s="19">
        <v>1.5116261587442992E-3</v>
      </c>
      <c r="AA25" s="18">
        <v>505.33542616673202</v>
      </c>
      <c r="AB25" s="18">
        <v>434.69148448335199</v>
      </c>
      <c r="AC25" s="18">
        <v>109.143561494495</v>
      </c>
      <c r="AD25" s="18">
        <v>99.569530722929997</v>
      </c>
      <c r="AF25" s="19">
        <v>-0.10263364804388497</v>
      </c>
      <c r="AG25" s="19">
        <v>-1.8194031704275804E-2</v>
      </c>
      <c r="AI25" s="19">
        <v>0.24835159792738296</v>
      </c>
      <c r="AJ25" s="19">
        <v>1.9185209484531597E-2</v>
      </c>
      <c r="AK25" s="19">
        <v>3.5638728721703414E-2</v>
      </c>
      <c r="AL25" s="19">
        <v>1.370377138476972E-2</v>
      </c>
      <c r="AN25" s="18">
        <v>115249.92882382</v>
      </c>
      <c r="AO25" s="18">
        <v>273250.76733891899</v>
      </c>
      <c r="AP25" s="18">
        <v>67042.893717818297</v>
      </c>
      <c r="AQ25" s="18">
        <v>87853.466911679498</v>
      </c>
      <c r="AS25" s="19">
        <v>4.3846918720377437E-3</v>
      </c>
      <c r="AT25" s="19">
        <v>1.5908152380197875E-3</v>
      </c>
      <c r="AU25" s="19">
        <v>1.6279661488639984E-3</v>
      </c>
      <c r="AV25" s="19">
        <v>1.1333591515862299E-3</v>
      </c>
      <c r="AX25" s="31">
        <v>2034.7581025610721</v>
      </c>
      <c r="AY25" s="31">
        <v>22657.635551690451</v>
      </c>
      <c r="AZ25" s="31">
        <v>3062.4987312756848</v>
      </c>
      <c r="BA25" s="31">
        <v>7265.8487891582099</v>
      </c>
      <c r="BC25" s="31">
        <v>1888.6202407199701</v>
      </c>
      <c r="BD25" s="31">
        <v>22663.6199348599</v>
      </c>
      <c r="BE25" s="31">
        <v>3043.1649337499998</v>
      </c>
      <c r="BF25" s="31">
        <v>7254.7381238600001</v>
      </c>
      <c r="BH25" s="19">
        <v>9.3868560050118566E-2</v>
      </c>
      <c r="BI25" s="19">
        <v>0.18975968797261489</v>
      </c>
    </row>
    <row r="26" spans="1:61" s="15" customFormat="1" x14ac:dyDescent="0.25">
      <c r="A26" s="17" t="s">
        <v>67</v>
      </c>
      <c r="B26" s="17" t="s">
        <v>68</v>
      </c>
      <c r="C26" s="17" t="s">
        <v>45</v>
      </c>
      <c r="D26" s="18">
        <v>81309.662074391599</v>
      </c>
      <c r="E26" s="18">
        <v>108877.102180965</v>
      </c>
      <c r="F26" s="18">
        <v>111569.56553394</v>
      </c>
      <c r="G26" s="18">
        <v>263030.13214334502</v>
      </c>
      <c r="H26" s="30"/>
      <c r="I26" s="19">
        <v>8.1411266287189976E-2</v>
      </c>
      <c r="J26" s="19">
        <v>0.18711270289976656</v>
      </c>
      <c r="L26" s="19">
        <v>0.87220665323167523</v>
      </c>
      <c r="M26" s="19">
        <v>0.98256616090711657</v>
      </c>
      <c r="N26" s="19">
        <v>0.96973413718979085</v>
      </c>
      <c r="O26" s="19">
        <v>0.9865289598647663</v>
      </c>
      <c r="Q26" s="18">
        <v>1229692.1818772</v>
      </c>
      <c r="R26" s="18">
        <v>1716204.1045284299</v>
      </c>
      <c r="S26" s="18">
        <v>1826974.2368590201</v>
      </c>
      <c r="T26" s="18">
        <v>4740774.8383954102</v>
      </c>
      <c r="V26" s="19">
        <v>6.6121963913170087E-2</v>
      </c>
      <c r="W26" s="19">
        <v>6.3440648984394374E-2</v>
      </c>
      <c r="X26" s="19">
        <v>6.1067946817768594E-2</v>
      </c>
      <c r="Y26" s="19">
        <v>5.5482519442406529E-2</v>
      </c>
      <c r="AA26" s="18">
        <v>11913.270556453799</v>
      </c>
      <c r="AB26" s="18">
        <v>1931.8250066438</v>
      </c>
      <c r="AC26" s="18">
        <v>3482.13910879781</v>
      </c>
      <c r="AD26" s="18">
        <v>3591.67303853356</v>
      </c>
      <c r="AF26" s="19">
        <v>-7.6824254100800404E-2</v>
      </c>
      <c r="AG26" s="19">
        <v>6.2134901402131071E-3</v>
      </c>
      <c r="AI26" s="19">
        <v>0.12779334676832471</v>
      </c>
      <c r="AJ26" s="19">
        <v>1.7433839092883357E-2</v>
      </c>
      <c r="AK26" s="19">
        <v>3.0265862810209189E-2</v>
      </c>
      <c r="AL26" s="19">
        <v>1.347104013523375E-2</v>
      </c>
      <c r="AN26" s="18">
        <v>115249.92882382</v>
      </c>
      <c r="AO26" s="18">
        <v>273250.76733891899</v>
      </c>
      <c r="AP26" s="18">
        <v>67042.893717818297</v>
      </c>
      <c r="AQ26" s="18">
        <v>87853.466911679498</v>
      </c>
      <c r="AS26" s="19">
        <v>0.10336900576021484</v>
      </c>
      <c r="AT26" s="19">
        <v>7.0697880392325283E-3</v>
      </c>
      <c r="AU26" s="19">
        <v>5.1938973926961417E-2</v>
      </c>
      <c r="AV26" s="19">
        <v>4.0882541859666464E-2</v>
      </c>
      <c r="AX26" s="31">
        <v>93222.932630845404</v>
      </c>
      <c r="AY26" s="31">
        <v>110808.9271876088</v>
      </c>
      <c r="AZ26" s="31">
        <v>115051.70464273781</v>
      </c>
      <c r="BA26" s="31">
        <v>266621.80518187856</v>
      </c>
      <c r="BC26" s="31">
        <v>90498.216440810007</v>
      </c>
      <c r="BD26" s="31">
        <v>111009.74884481</v>
      </c>
      <c r="BE26" s="31">
        <v>114570.93464984999</v>
      </c>
      <c r="BF26" s="31">
        <v>266156.58286523999</v>
      </c>
      <c r="BH26" s="19">
        <v>7.4566126320350534E-2</v>
      </c>
      <c r="BI26" s="19">
        <v>0.18362069838450101</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5703125" style="3" bestFit="1" customWidth="1"/>
    <col min="6" max="7" width="12.5703125" style="3" bestFit="1" customWidth="1"/>
    <col min="8" max="8" width="2.42578125" style="4" customWidth="1"/>
    <col min="9" max="10" width="10.425781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5703125" style="3" bestFit="1" customWidth="1"/>
    <col min="29" max="30" width="11.5703125" style="3" bestFit="1" customWidth="1"/>
    <col min="31" max="31" width="2.42578125" style="4" customWidth="1"/>
    <col min="32" max="33" width="10.425781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28515625" style="3" bestFit="1" customWidth="1"/>
    <col min="51" max="51" width="13.85546875" style="3" customWidth="1"/>
    <col min="52" max="53" width="14.28515625" style="3" bestFit="1" customWidth="1"/>
    <col min="54" max="54" width="2.42578125" style="3" customWidth="1"/>
    <col min="55" max="55" width="10.42578125" style="3" bestFit="1" customWidth="1"/>
    <col min="56" max="56" width="10.5703125" style="3" bestFit="1" customWidth="1"/>
    <col min="57" max="58" width="15.85546875" style="3" bestFit="1" customWidth="1"/>
    <col min="59" max="59" width="15.7109375" style="3"/>
    <col min="60" max="61" width="15.85546875" style="3" bestFit="1" customWidth="1"/>
    <col min="62"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7" t="s">
        <v>69</v>
      </c>
      <c r="B7" s="17" t="s">
        <v>70</v>
      </c>
      <c r="D7" s="18">
        <v>402518.00938407902</v>
      </c>
      <c r="E7" s="18">
        <v>877344.70181631797</v>
      </c>
      <c r="F7" s="18">
        <v>1235243.29715933</v>
      </c>
      <c r="G7" s="18">
        <v>2319224.9677443299</v>
      </c>
      <c r="I7" s="19">
        <v>0.12383832284117169</v>
      </c>
      <c r="J7" s="19">
        <v>0.13427425370080659</v>
      </c>
      <c r="L7" s="19">
        <v>0.84794685306797424</v>
      </c>
      <c r="M7" s="19">
        <v>0.85014374412544236</v>
      </c>
      <c r="N7" s="19">
        <v>0.8257512275853478</v>
      </c>
      <c r="O7" s="19">
        <v>0.80645490187755875</v>
      </c>
      <c r="P7" s="20"/>
      <c r="Q7" s="20"/>
      <c r="R7" s="20"/>
      <c r="S7" s="20"/>
      <c r="T7" s="20"/>
      <c r="U7" s="20"/>
      <c r="V7" s="20"/>
      <c r="W7" s="20"/>
      <c r="X7" s="20"/>
      <c r="Y7" s="20"/>
      <c r="Z7" s="20"/>
      <c r="AA7" s="18">
        <v>72179.205338424203</v>
      </c>
      <c r="AB7" s="18">
        <v>154651.01405977501</v>
      </c>
      <c r="AC7" s="18">
        <v>260659.16824954899</v>
      </c>
      <c r="AD7" s="18">
        <v>556602.26369142102</v>
      </c>
      <c r="AF7" s="19">
        <v>0.14588805287960849</v>
      </c>
      <c r="AG7" s="19">
        <v>0.1638429833545767</v>
      </c>
      <c r="AI7" s="19">
        <v>0.15205314693202585</v>
      </c>
      <c r="AJ7" s="19">
        <v>0.14985625587455759</v>
      </c>
      <c r="AK7" s="19">
        <v>0.17424877241465228</v>
      </c>
      <c r="AL7" s="19">
        <v>0.19354509812244125</v>
      </c>
      <c r="AX7" s="18">
        <v>474697.21472250321</v>
      </c>
      <c r="AY7" s="18">
        <v>1031995.715876093</v>
      </c>
      <c r="AZ7" s="18">
        <v>1495902.4654088789</v>
      </c>
      <c r="BA7" s="18">
        <v>2875827.2314357511</v>
      </c>
      <c r="BB7" s="21"/>
      <c r="BC7" s="18">
        <v>542186.10374559998</v>
      </c>
      <c r="BD7" s="18">
        <v>1086072.76002723</v>
      </c>
      <c r="BE7" s="18">
        <v>1682363.30874997</v>
      </c>
      <c r="BF7" s="18">
        <v>3172961.62087138</v>
      </c>
      <c r="BH7" s="19">
        <v>0.12500493904455356</v>
      </c>
      <c r="BI7" s="19">
        <v>0.1352957346309871</v>
      </c>
    </row>
    <row r="8" spans="1:75" s="34" customFormat="1" ht="10.199999999999999" x14ac:dyDescent="0.25">
      <c r="BD8" s="35"/>
      <c r="BE8" s="35"/>
    </row>
    <row r="9" spans="1:75" s="34" customFormat="1" ht="10.199999999999999" x14ac:dyDescent="0.25">
      <c r="A9" s="36" t="s">
        <v>21</v>
      </c>
      <c r="BD9" s="35"/>
      <c r="BE9" s="35"/>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69</v>
      </c>
      <c r="B12" s="17" t="s">
        <v>70</v>
      </c>
      <c r="C12" s="17" t="s">
        <v>31</v>
      </c>
      <c r="D12" s="18">
        <v>49616.988605623199</v>
      </c>
      <c r="E12" s="18">
        <v>101425.49715898999</v>
      </c>
      <c r="F12" s="18">
        <v>109200.630749929</v>
      </c>
      <c r="G12" s="18">
        <v>233007.282816691</v>
      </c>
      <c r="H12" s="30"/>
      <c r="I12" s="19">
        <v>0.10861973713214312</v>
      </c>
      <c r="J12" s="19">
        <v>0.16366740516116218</v>
      </c>
      <c r="L12" s="19">
        <v>0.91544373399483125</v>
      </c>
      <c r="M12" s="19">
        <v>0.9060013353431301</v>
      </c>
      <c r="N12" s="19">
        <v>0.91864375195272319</v>
      </c>
      <c r="O12" s="19">
        <v>0.9099721815200954</v>
      </c>
      <c r="Q12" s="18">
        <v>402518.00938407902</v>
      </c>
      <c r="R12" s="18">
        <v>877344.70181631797</v>
      </c>
      <c r="S12" s="18">
        <v>1235243.29715933</v>
      </c>
      <c r="T12" s="18">
        <v>2318491.3122037202</v>
      </c>
      <c r="V12" s="19">
        <v>0.12326650596713828</v>
      </c>
      <c r="W12" s="19">
        <v>0.11560507169988538</v>
      </c>
      <c r="X12" s="19">
        <v>8.8404147588621612E-2</v>
      </c>
      <c r="Y12" s="19">
        <v>0.10049952811564265</v>
      </c>
      <c r="AA12" s="18">
        <v>4582.9439113689896</v>
      </c>
      <c r="AB12" s="18">
        <v>10523.010202290099</v>
      </c>
      <c r="AC12" s="18">
        <v>9670.9454381261803</v>
      </c>
      <c r="AD12" s="18">
        <v>23052.504008281699</v>
      </c>
      <c r="AF12" s="19">
        <v>0.11370859401140021</v>
      </c>
      <c r="AG12" s="19">
        <v>0.18973389500952353</v>
      </c>
      <c r="AI12" s="19">
        <v>8.4556266005168801E-2</v>
      </c>
      <c r="AJ12" s="19">
        <v>9.3998664656869901E-2</v>
      </c>
      <c r="AK12" s="19">
        <v>8.1356248047276813E-2</v>
      </c>
      <c r="AL12" s="19">
        <v>9.0027818479904556E-2</v>
      </c>
      <c r="AN12" s="18">
        <v>72179.205338424203</v>
      </c>
      <c r="AO12" s="18">
        <v>154651.01405977501</v>
      </c>
      <c r="AP12" s="18">
        <v>260659.16824954899</v>
      </c>
      <c r="AQ12" s="18">
        <v>556626.01958822098</v>
      </c>
      <c r="AS12" s="19">
        <v>6.3493964638168227E-2</v>
      </c>
      <c r="AT12" s="19">
        <v>6.8043590055108155E-2</v>
      </c>
      <c r="AU12" s="19">
        <v>3.7101880985315826E-2</v>
      </c>
      <c r="AV12" s="19">
        <v>4.1414707895501196E-2</v>
      </c>
      <c r="AX12" s="31">
        <v>54199.932516992187</v>
      </c>
      <c r="AY12" s="31">
        <v>111948.50736128009</v>
      </c>
      <c r="AZ12" s="31">
        <v>118871.57618805517</v>
      </c>
      <c r="BA12" s="31">
        <v>256059.78682497272</v>
      </c>
      <c r="BC12" s="31">
        <v>65416.051336139899</v>
      </c>
      <c r="BD12" s="31">
        <v>124499.2809838</v>
      </c>
      <c r="BE12" s="31">
        <v>141695.74854005</v>
      </c>
      <c r="BF12" s="31">
        <v>292613.32171913103</v>
      </c>
      <c r="BH12" s="19">
        <v>0.10502978605610447</v>
      </c>
      <c r="BI12" s="19">
        <v>0.15607884699178509</v>
      </c>
    </row>
    <row r="13" spans="1:75" s="15" customFormat="1" x14ac:dyDescent="0.25">
      <c r="A13" s="17" t="s">
        <v>69</v>
      </c>
      <c r="B13" s="17" t="s">
        <v>70</v>
      </c>
      <c r="C13" s="17" t="s">
        <v>32</v>
      </c>
      <c r="D13" s="18">
        <v>4053.36535696909</v>
      </c>
      <c r="E13" s="18">
        <v>10376.008883307701</v>
      </c>
      <c r="F13" s="18">
        <v>15809.256216222</v>
      </c>
      <c r="G13" s="18">
        <v>27925.3561523342</v>
      </c>
      <c r="H13" s="30"/>
      <c r="I13" s="19">
        <v>0.13731001793082842</v>
      </c>
      <c r="J13" s="19">
        <v>0.12051443717540544</v>
      </c>
      <c r="L13" s="19">
        <v>0.74595122732335062</v>
      </c>
      <c r="M13" s="19">
        <v>0.79635238069512704</v>
      </c>
      <c r="N13" s="19">
        <v>0.72717905290930196</v>
      </c>
      <c r="O13" s="19">
        <v>0.71340169598119285</v>
      </c>
      <c r="Q13" s="18">
        <v>402518.00938407902</v>
      </c>
      <c r="R13" s="18">
        <v>877344.70181631797</v>
      </c>
      <c r="S13" s="18">
        <v>1235243.29715933</v>
      </c>
      <c r="T13" s="18">
        <v>2318491.3122037202</v>
      </c>
      <c r="V13" s="19">
        <v>1.0070022365387895E-2</v>
      </c>
      <c r="W13" s="19">
        <v>1.1826604596604763E-2</v>
      </c>
      <c r="X13" s="19">
        <v>1.2798495853066602E-2</v>
      </c>
      <c r="Y13" s="19">
        <v>1.2044624021381912E-2</v>
      </c>
      <c r="AA13" s="18">
        <v>1380.4555263526299</v>
      </c>
      <c r="AB13" s="18">
        <v>2653.4101714210601</v>
      </c>
      <c r="AC13" s="18">
        <v>5931.2713099385001</v>
      </c>
      <c r="AD13" s="18">
        <v>11218.588009343801</v>
      </c>
      <c r="AF13" s="19">
        <v>0.14990258949781832</v>
      </c>
      <c r="AG13" s="19">
        <v>0.1359470337846278</v>
      </c>
      <c r="AI13" s="19">
        <v>0.25404877267664944</v>
      </c>
      <c r="AJ13" s="19">
        <v>0.20364761930487293</v>
      </c>
      <c r="AK13" s="19">
        <v>0.27282094709069815</v>
      </c>
      <c r="AL13" s="19">
        <v>0.28659830401880709</v>
      </c>
      <c r="AN13" s="18">
        <v>72179.205338424203</v>
      </c>
      <c r="AO13" s="18">
        <v>154651.01405977501</v>
      </c>
      <c r="AP13" s="18">
        <v>260659.16824954899</v>
      </c>
      <c r="AQ13" s="18">
        <v>556626.01958822098</v>
      </c>
      <c r="AS13" s="19">
        <v>1.912539103028545E-2</v>
      </c>
      <c r="AT13" s="19">
        <v>1.7157405578960356E-2</v>
      </c>
      <c r="AU13" s="19">
        <v>2.2754892336110118E-2</v>
      </c>
      <c r="AV13" s="19">
        <v>2.0154623777097327E-2</v>
      </c>
      <c r="AX13" s="31">
        <v>5433.8208833217195</v>
      </c>
      <c r="AY13" s="31">
        <v>13029.419054728762</v>
      </c>
      <c r="AZ13" s="31">
        <v>21740.527526160498</v>
      </c>
      <c r="BA13" s="31">
        <v>39143.944161678002</v>
      </c>
      <c r="BC13" s="31">
        <v>5811.6189094800102</v>
      </c>
      <c r="BD13" s="31">
        <v>13391.84674648</v>
      </c>
      <c r="BE13" s="31">
        <v>22958.426168080001</v>
      </c>
      <c r="BF13" s="31">
        <v>40939.941672109897</v>
      </c>
      <c r="BH13" s="19">
        <v>0.13899899119441916</v>
      </c>
      <c r="BI13" s="19">
        <v>0.12264131591368166</v>
      </c>
    </row>
    <row r="14" spans="1:75" s="15" customFormat="1" x14ac:dyDescent="0.25">
      <c r="A14" s="17" t="s">
        <v>69</v>
      </c>
      <c r="B14" s="17" t="s">
        <v>70</v>
      </c>
      <c r="C14" s="17" t="s">
        <v>33</v>
      </c>
      <c r="D14" s="18">
        <v>995.45321158448803</v>
      </c>
      <c r="E14" s="18">
        <v>5353.7768143425601</v>
      </c>
      <c r="F14" s="18">
        <v>978.18428981368004</v>
      </c>
      <c r="G14" s="18">
        <v>1291.9061162344201</v>
      </c>
      <c r="H14" s="30"/>
      <c r="I14" s="19">
        <v>1.75302757386393E-2</v>
      </c>
      <c r="J14" s="19">
        <v>5.7211927362510018E-2</v>
      </c>
      <c r="L14" s="19">
        <v>0.94636228365677688</v>
      </c>
      <c r="M14" s="19">
        <v>0.95003621091811929</v>
      </c>
      <c r="N14" s="19">
        <v>0.93754925668401801</v>
      </c>
      <c r="O14" s="19">
        <v>0.93758444520279483</v>
      </c>
      <c r="Q14" s="18">
        <v>402518.00938407902</v>
      </c>
      <c r="R14" s="18">
        <v>877344.70181631797</v>
      </c>
      <c r="S14" s="18">
        <v>1235243.29715933</v>
      </c>
      <c r="T14" s="18">
        <v>2318491.3122037202</v>
      </c>
      <c r="V14" s="19">
        <v>2.4730650266001778E-3</v>
      </c>
      <c r="W14" s="19">
        <v>6.1022501227384557E-3</v>
      </c>
      <c r="X14" s="19">
        <v>7.9189605162253898E-4</v>
      </c>
      <c r="Y14" s="19">
        <v>5.5721844176610975E-4</v>
      </c>
      <c r="AA14" s="18">
        <v>56.420081313472899</v>
      </c>
      <c r="AB14" s="18">
        <v>281.562926201273</v>
      </c>
      <c r="AC14" s="18">
        <v>65.157468328588095</v>
      </c>
      <c r="AD14" s="18">
        <v>86.002959416880103</v>
      </c>
      <c r="AF14" s="19">
        <v>2.8502407312146705E-2</v>
      </c>
      <c r="AG14" s="19">
        <v>5.7084826219940155E-2</v>
      </c>
      <c r="AI14" s="19">
        <v>5.3637716343223139E-2</v>
      </c>
      <c r="AJ14" s="19">
        <v>4.9963789081880816E-2</v>
      </c>
      <c r="AK14" s="19">
        <v>6.2450743315981931E-2</v>
      </c>
      <c r="AL14" s="19">
        <v>6.241555479720521E-2</v>
      </c>
      <c r="AN14" s="18">
        <v>72179.205338424203</v>
      </c>
      <c r="AO14" s="18">
        <v>154651.01405977501</v>
      </c>
      <c r="AP14" s="18">
        <v>260659.16824954899</v>
      </c>
      <c r="AQ14" s="18">
        <v>556626.01958822098</v>
      </c>
      <c r="AS14" s="19">
        <v>7.8166670094160736E-4</v>
      </c>
      <c r="AT14" s="19">
        <v>1.8206342060741003E-3</v>
      </c>
      <c r="AU14" s="19">
        <v>2.4997190302628394E-4</v>
      </c>
      <c r="AV14" s="19">
        <v>1.5450761622768389E-4</v>
      </c>
      <c r="AX14" s="31">
        <v>1051.8732928979609</v>
      </c>
      <c r="AY14" s="31">
        <v>5635.3397405438327</v>
      </c>
      <c r="AZ14" s="31">
        <v>1043.3417581422682</v>
      </c>
      <c r="BA14" s="31">
        <v>1377.9090756513001</v>
      </c>
      <c r="BC14" s="31">
        <v>1124.18233721005</v>
      </c>
      <c r="BD14" s="31">
        <v>5803.5439437799196</v>
      </c>
      <c r="BE14" s="31">
        <v>1105.43717855005</v>
      </c>
      <c r="BF14" s="31">
        <v>1459.2376236300099</v>
      </c>
      <c r="BH14" s="19">
        <v>1.7542640159698752E-2</v>
      </c>
      <c r="BI14" s="19">
        <v>5.7105640987711093E-2</v>
      </c>
    </row>
    <row r="15" spans="1:75" s="15" customFormat="1" x14ac:dyDescent="0.25">
      <c r="A15" s="17" t="s">
        <v>69</v>
      </c>
      <c r="B15" s="17" t="s">
        <v>70</v>
      </c>
      <c r="C15" s="17" t="s">
        <v>34</v>
      </c>
      <c r="D15" s="18">
        <v>966.46184262556801</v>
      </c>
      <c r="E15" s="18">
        <v>777.11545777019001</v>
      </c>
      <c r="F15" s="18">
        <v>784.310496671289</v>
      </c>
      <c r="G15" s="18">
        <v>879.343787465731</v>
      </c>
      <c r="H15" s="30"/>
      <c r="I15" s="19">
        <v>-6.2779365347849225E-3</v>
      </c>
      <c r="J15" s="19">
        <v>2.3137810404361137E-2</v>
      </c>
      <c r="L15" s="19">
        <v>0.73522735128202876</v>
      </c>
      <c r="M15" s="19">
        <v>0.80484264740667166</v>
      </c>
      <c r="N15" s="19">
        <v>0.76034194025378388</v>
      </c>
      <c r="O15" s="19">
        <v>0.77295520622406411</v>
      </c>
      <c r="Q15" s="18">
        <v>402518.00938407902</v>
      </c>
      <c r="R15" s="18">
        <v>877344.70181631797</v>
      </c>
      <c r="S15" s="18">
        <v>1235243.29715933</v>
      </c>
      <c r="T15" s="18">
        <v>2318491.3122037202</v>
      </c>
      <c r="V15" s="19">
        <v>2.4010400034135591E-3</v>
      </c>
      <c r="W15" s="19">
        <v>8.8575842101898037E-4</v>
      </c>
      <c r="X15" s="19">
        <v>6.3494414296758853E-4</v>
      </c>
      <c r="Y15" s="19">
        <v>3.7927413522628945E-4</v>
      </c>
      <c r="AA15" s="18">
        <v>348.045623589245</v>
      </c>
      <c r="AB15" s="18">
        <v>188.434094399016</v>
      </c>
      <c r="AC15" s="18">
        <v>247.21289451439901</v>
      </c>
      <c r="AD15" s="18">
        <v>258.29495328534301</v>
      </c>
      <c r="AF15" s="19">
        <v>-1.9685748687927274E-2</v>
      </c>
      <c r="AG15" s="19">
        <v>8.8090281707360329E-3</v>
      </c>
      <c r="AI15" s="19">
        <v>0.26477264871797113</v>
      </c>
      <c r="AJ15" s="19">
        <v>0.19515735259332834</v>
      </c>
      <c r="AK15" s="19">
        <v>0.23965805974621604</v>
      </c>
      <c r="AL15" s="19">
        <v>0.22704479377593592</v>
      </c>
      <c r="AN15" s="18">
        <v>72179.205338424203</v>
      </c>
      <c r="AO15" s="18">
        <v>154651.01405977501</v>
      </c>
      <c r="AP15" s="18">
        <v>260659.16824954899</v>
      </c>
      <c r="AQ15" s="18">
        <v>556626.01958822098</v>
      </c>
      <c r="AS15" s="19">
        <v>4.8219653009114643E-3</v>
      </c>
      <c r="AT15" s="19">
        <v>1.2184471957369985E-3</v>
      </c>
      <c r="AU15" s="19">
        <v>9.4841434573183006E-4</v>
      </c>
      <c r="AV15" s="19">
        <v>4.6403679345860191E-4</v>
      </c>
      <c r="AX15" s="31">
        <v>1314.5074662148131</v>
      </c>
      <c r="AY15" s="31">
        <v>965.54955216920598</v>
      </c>
      <c r="AZ15" s="31">
        <v>1031.5233911856881</v>
      </c>
      <c r="BA15" s="31">
        <v>1137.638740751074</v>
      </c>
      <c r="BC15" s="31">
        <v>1598.6748111500499</v>
      </c>
      <c r="BD15" s="31">
        <v>1180.8830051500499</v>
      </c>
      <c r="BE15" s="31">
        <v>1489.6824511500499</v>
      </c>
      <c r="BF15" s="31">
        <v>1484.7241097000001</v>
      </c>
      <c r="BH15" s="19">
        <v>-4.9176069668827038E-3</v>
      </c>
      <c r="BI15" s="19">
        <v>-6.6657912332068747E-4</v>
      </c>
    </row>
    <row r="16" spans="1:75" s="15" customFormat="1" x14ac:dyDescent="0.25">
      <c r="A16" s="17" t="s">
        <v>69</v>
      </c>
      <c r="B16" s="17" t="s">
        <v>70</v>
      </c>
      <c r="C16" s="17" t="s">
        <v>35</v>
      </c>
      <c r="D16" s="18">
        <v>29251.274440780599</v>
      </c>
      <c r="E16" s="18">
        <v>83950.4841057921</v>
      </c>
      <c r="F16" s="18">
        <v>153656.847225151</v>
      </c>
      <c r="G16" s="18">
        <v>307816.52166740899</v>
      </c>
      <c r="H16" s="30"/>
      <c r="I16" s="19">
        <v>0.16988491830574581</v>
      </c>
      <c r="J16" s="19">
        <v>0.14907400967971829</v>
      </c>
      <c r="L16" s="19">
        <v>0.84682586747425737</v>
      </c>
      <c r="M16" s="19">
        <v>0.87552475474748126</v>
      </c>
      <c r="N16" s="19">
        <v>0.8385143430430676</v>
      </c>
      <c r="O16" s="19">
        <v>0.81447426808341694</v>
      </c>
      <c r="Q16" s="18">
        <v>402518.00938407902</v>
      </c>
      <c r="R16" s="18">
        <v>877344.70181631797</v>
      </c>
      <c r="S16" s="18">
        <v>1235243.29715933</v>
      </c>
      <c r="T16" s="18">
        <v>2318491.3122037202</v>
      </c>
      <c r="V16" s="19">
        <v>7.2670722200827792E-2</v>
      </c>
      <c r="W16" s="19">
        <v>9.5687001850007281E-2</v>
      </c>
      <c r="X16" s="19">
        <v>0.1243939939431473</v>
      </c>
      <c r="Y16" s="19">
        <v>0.13276587237880574</v>
      </c>
      <c r="AA16" s="18">
        <v>5290.9798340273301</v>
      </c>
      <c r="AB16" s="18">
        <v>11935.4216331097</v>
      </c>
      <c r="AC16" s="18">
        <v>29592.072128466902</v>
      </c>
      <c r="AD16" s="18">
        <v>70116.255007965403</v>
      </c>
      <c r="AF16" s="19">
        <v>0.18800656440312125</v>
      </c>
      <c r="AG16" s="19">
        <v>0.18830703161255991</v>
      </c>
      <c r="AI16" s="19">
        <v>0.15317413252574263</v>
      </c>
      <c r="AJ16" s="19">
        <v>0.12447524525251878</v>
      </c>
      <c r="AK16" s="19">
        <v>0.16148565695693234</v>
      </c>
      <c r="AL16" s="19">
        <v>0.18552573191658317</v>
      </c>
      <c r="AN16" s="18">
        <v>72179.205338424203</v>
      </c>
      <c r="AO16" s="18">
        <v>154651.01405977501</v>
      </c>
      <c r="AP16" s="18">
        <v>260659.16824954899</v>
      </c>
      <c r="AQ16" s="18">
        <v>556626.01958822098</v>
      </c>
      <c r="AS16" s="19">
        <v>7.330338162105958E-2</v>
      </c>
      <c r="AT16" s="19">
        <v>7.7176484782029778E-2</v>
      </c>
      <c r="AU16" s="19">
        <v>0.11352783915943498</v>
      </c>
      <c r="AV16" s="19">
        <v>0.12596654223932216</v>
      </c>
      <c r="AX16" s="31">
        <v>34542.254274807929</v>
      </c>
      <c r="AY16" s="31">
        <v>95885.905738901798</v>
      </c>
      <c r="AZ16" s="31">
        <v>183248.91935361791</v>
      </c>
      <c r="BA16" s="31">
        <v>377932.77667537436</v>
      </c>
      <c r="BC16" s="31">
        <v>39427.73322247</v>
      </c>
      <c r="BD16" s="31">
        <v>102127.17084581</v>
      </c>
      <c r="BE16" s="31">
        <v>208180.66403469001</v>
      </c>
      <c r="BF16" s="31">
        <v>418933.2694619</v>
      </c>
      <c r="BH16" s="19">
        <v>0.17063867883168071</v>
      </c>
      <c r="BI16" s="19">
        <v>0.15011400610265313</v>
      </c>
    </row>
    <row r="17" spans="1:61" s="15" customFormat="1" x14ac:dyDescent="0.25">
      <c r="A17" s="17" t="s">
        <v>69</v>
      </c>
      <c r="B17" s="17" t="s">
        <v>70</v>
      </c>
      <c r="C17" s="17" t="s">
        <v>36</v>
      </c>
      <c r="D17" s="18">
        <v>9986.5494090304801</v>
      </c>
      <c r="E17" s="18">
        <v>10147.660061122901</v>
      </c>
      <c r="F17" s="18">
        <v>19448.153876201999</v>
      </c>
      <c r="G17" s="18">
        <v>38091.498089527799</v>
      </c>
      <c r="H17" s="30"/>
      <c r="I17" s="19">
        <v>9.3354105082783301E-2</v>
      </c>
      <c r="J17" s="19">
        <v>0.14390493663892001</v>
      </c>
      <c r="L17" s="19">
        <v>0.89811466036990617</v>
      </c>
      <c r="M17" s="19">
        <v>0.89296270796837818</v>
      </c>
      <c r="N17" s="19">
        <v>0.88595501438914626</v>
      </c>
      <c r="O17" s="19">
        <v>0.87567369785805516</v>
      </c>
      <c r="Q17" s="18">
        <v>402518.00938407902</v>
      </c>
      <c r="R17" s="18">
        <v>877344.70181631797</v>
      </c>
      <c r="S17" s="18">
        <v>1235243.29715933</v>
      </c>
      <c r="T17" s="18">
        <v>2318491.3122037202</v>
      </c>
      <c r="V17" s="19">
        <v>2.4810192776993006E-2</v>
      </c>
      <c r="W17" s="19">
        <v>1.1566331956088369E-2</v>
      </c>
      <c r="X17" s="19">
        <v>1.5744391344544528E-2</v>
      </c>
      <c r="Y17" s="19">
        <v>1.6429433178820896E-2</v>
      </c>
      <c r="AA17" s="18">
        <v>1132.90988686535</v>
      </c>
      <c r="AB17" s="18">
        <v>1216.3756041629699</v>
      </c>
      <c r="AC17" s="18">
        <v>2503.47296752802</v>
      </c>
      <c r="AD17" s="18">
        <v>5408.1504470237096</v>
      </c>
      <c r="AF17" s="19">
        <v>0.10983110666160512</v>
      </c>
      <c r="AG17" s="19">
        <v>0.16654412730050439</v>
      </c>
      <c r="AI17" s="19">
        <v>0.10188533963009376</v>
      </c>
      <c r="AJ17" s="19">
        <v>0.10703729203162186</v>
      </c>
      <c r="AK17" s="19">
        <v>0.1140449856108537</v>
      </c>
      <c r="AL17" s="19">
        <v>0.12432630214194479</v>
      </c>
      <c r="AN17" s="18">
        <v>72179.205338424203</v>
      </c>
      <c r="AO17" s="18">
        <v>154651.01405977501</v>
      </c>
      <c r="AP17" s="18">
        <v>260659.16824954899</v>
      </c>
      <c r="AQ17" s="18">
        <v>556626.01958822098</v>
      </c>
      <c r="AS17" s="19">
        <v>1.5695793290512326E-2</v>
      </c>
      <c r="AT17" s="19">
        <v>7.8652934257050638E-3</v>
      </c>
      <c r="AU17" s="19">
        <v>9.604392526608746E-3</v>
      </c>
      <c r="AV17" s="19">
        <v>9.7159497700530315E-3</v>
      </c>
      <c r="AX17" s="31">
        <v>11119.459295895831</v>
      </c>
      <c r="AY17" s="31">
        <v>11364.03566528587</v>
      </c>
      <c r="AZ17" s="31">
        <v>21951.62684373002</v>
      </c>
      <c r="BA17" s="31">
        <v>43499.648536551511</v>
      </c>
      <c r="BC17" s="31">
        <v>13170.1934296</v>
      </c>
      <c r="BD17" s="31">
        <v>12269.81845447</v>
      </c>
      <c r="BE17" s="31">
        <v>25702.100590310001</v>
      </c>
      <c r="BF17" s="31">
        <v>50164.7579419299</v>
      </c>
      <c r="BH17" s="19">
        <v>9.325239601886115E-2</v>
      </c>
      <c r="BI17" s="19">
        <v>0.14310472633670757</v>
      </c>
    </row>
    <row r="18" spans="1:61" s="15" customFormat="1" x14ac:dyDescent="0.25">
      <c r="A18" s="17" t="s">
        <v>69</v>
      </c>
      <c r="B18" s="17" t="s">
        <v>70</v>
      </c>
      <c r="C18" s="17" t="s">
        <v>37</v>
      </c>
      <c r="D18" s="18">
        <v>15008.2383781278</v>
      </c>
      <c r="E18" s="18">
        <v>124299.936008117</v>
      </c>
      <c r="F18" s="18">
        <v>192539.39491120601</v>
      </c>
      <c r="G18" s="18">
        <v>410646.683093937</v>
      </c>
      <c r="H18" s="30"/>
      <c r="I18" s="19">
        <v>0.24683573244821733</v>
      </c>
      <c r="J18" s="19">
        <v>0.16356257295880083</v>
      </c>
      <c r="L18" s="19">
        <v>0.8176346928372269</v>
      </c>
      <c r="M18" s="19">
        <v>0.8455559703058656</v>
      </c>
      <c r="N18" s="19">
        <v>0.80720899382568123</v>
      </c>
      <c r="O18" s="19">
        <v>0.78422764302382553</v>
      </c>
      <c r="Q18" s="18">
        <v>402518.00938407902</v>
      </c>
      <c r="R18" s="18">
        <v>877344.70181631797</v>
      </c>
      <c r="S18" s="18">
        <v>1235243.29715933</v>
      </c>
      <c r="T18" s="18">
        <v>2318491.3122037202</v>
      </c>
      <c r="V18" s="19">
        <v>3.7285880453132907E-2</v>
      </c>
      <c r="W18" s="19">
        <v>0.14167742251225288</v>
      </c>
      <c r="X18" s="19">
        <v>0.15587163707262033</v>
      </c>
      <c r="Y18" s="19">
        <v>0.17711805989198137</v>
      </c>
      <c r="AA18" s="18">
        <v>3347.4386859759502</v>
      </c>
      <c r="AB18" s="18">
        <v>22703.858386656899</v>
      </c>
      <c r="AC18" s="18">
        <v>45985.443617520003</v>
      </c>
      <c r="AD18" s="18">
        <v>112985.309155871</v>
      </c>
      <c r="AF18" s="19">
        <v>0.26440815965031361</v>
      </c>
      <c r="AG18" s="19">
        <v>0.19696188013062388</v>
      </c>
      <c r="AI18" s="19">
        <v>0.18236530716277313</v>
      </c>
      <c r="AJ18" s="19">
        <v>0.15444402969413448</v>
      </c>
      <c r="AK18" s="19">
        <v>0.19279100617431877</v>
      </c>
      <c r="AL18" s="19">
        <v>0.21577235697617447</v>
      </c>
      <c r="AN18" s="18">
        <v>72179.205338424203</v>
      </c>
      <c r="AO18" s="18">
        <v>154651.01405977501</v>
      </c>
      <c r="AP18" s="18">
        <v>260659.16824954899</v>
      </c>
      <c r="AQ18" s="18">
        <v>556626.01958822098</v>
      </c>
      <c r="AS18" s="19">
        <v>4.6376773896040106E-2</v>
      </c>
      <c r="AT18" s="19">
        <v>0.14680704504065847</v>
      </c>
      <c r="AU18" s="19">
        <v>0.17641982028230296</v>
      </c>
      <c r="AV18" s="19">
        <v>0.20298244275295452</v>
      </c>
      <c r="AX18" s="31">
        <v>18355.677064103751</v>
      </c>
      <c r="AY18" s="31">
        <v>147003.7943947739</v>
      </c>
      <c r="AZ18" s="31">
        <v>238524.83852872602</v>
      </c>
      <c r="BA18" s="31">
        <v>523631.99224980798</v>
      </c>
      <c r="BC18" s="31">
        <v>20042.366443769599</v>
      </c>
      <c r="BD18" s="31">
        <v>151970.79432111999</v>
      </c>
      <c r="BE18" s="31">
        <v>259927.57623603</v>
      </c>
      <c r="BF18" s="31">
        <v>560929.36323262996</v>
      </c>
      <c r="BH18" s="19">
        <v>0.24871677248520196</v>
      </c>
      <c r="BI18" s="19">
        <v>0.16630238450403367</v>
      </c>
    </row>
    <row r="19" spans="1:61" s="15" customFormat="1" x14ac:dyDescent="0.25">
      <c r="A19" s="17" t="s">
        <v>69</v>
      </c>
      <c r="B19" s="17" t="s">
        <v>70</v>
      </c>
      <c r="C19" s="17" t="s">
        <v>38</v>
      </c>
      <c r="D19" s="18">
        <v>1010.96564220546</v>
      </c>
      <c r="E19" s="18">
        <v>2883.4858911626802</v>
      </c>
      <c r="F19" s="18">
        <v>2279.5846448462798</v>
      </c>
      <c r="G19" s="18">
        <v>4782.8151911333398</v>
      </c>
      <c r="H19" s="30"/>
      <c r="I19" s="19">
        <v>0.10916582595442414</v>
      </c>
      <c r="J19" s="19">
        <v>0.15975318907397629</v>
      </c>
      <c r="L19" s="19">
        <v>0.86782743790138972</v>
      </c>
      <c r="M19" s="19">
        <v>0.89796956513829562</v>
      </c>
      <c r="N19" s="19">
        <v>0.85824991665713835</v>
      </c>
      <c r="O19" s="19">
        <v>0.84409962603777022</v>
      </c>
      <c r="Q19" s="18">
        <v>402518.00938407902</v>
      </c>
      <c r="R19" s="18">
        <v>877344.70181631797</v>
      </c>
      <c r="S19" s="18">
        <v>1235243.29715933</v>
      </c>
      <c r="T19" s="18">
        <v>2318491.3122037202</v>
      </c>
      <c r="V19" s="19">
        <v>2.5116035025424311E-3</v>
      </c>
      <c r="W19" s="19">
        <v>3.2866054644122883E-3</v>
      </c>
      <c r="X19" s="19">
        <v>1.8454539685328433E-3</v>
      </c>
      <c r="Y19" s="19">
        <v>2.0628997684650741E-3</v>
      </c>
      <c r="AA19" s="18">
        <v>153.97291360952099</v>
      </c>
      <c r="AB19" s="18">
        <v>327.63172697017598</v>
      </c>
      <c r="AC19" s="18">
        <v>376.50025607069801</v>
      </c>
      <c r="AD19" s="18">
        <v>883.35861536865104</v>
      </c>
      <c r="AF19" s="19">
        <v>0.12351665489751706</v>
      </c>
      <c r="AG19" s="19">
        <v>0.18597177847489865</v>
      </c>
      <c r="AI19" s="19">
        <v>0.13217256209861034</v>
      </c>
      <c r="AJ19" s="19">
        <v>0.10203043486170447</v>
      </c>
      <c r="AK19" s="19">
        <v>0.14175008334286165</v>
      </c>
      <c r="AL19" s="19">
        <v>0.15590037396222972</v>
      </c>
      <c r="AN19" s="18">
        <v>72179.205338424203</v>
      </c>
      <c r="AO19" s="18">
        <v>154651.01405977501</v>
      </c>
      <c r="AP19" s="18">
        <v>260659.16824954899</v>
      </c>
      <c r="AQ19" s="18">
        <v>556626.01958822098</v>
      </c>
      <c r="AS19" s="19">
        <v>2.1332032250506693E-3</v>
      </c>
      <c r="AT19" s="19">
        <v>2.1185229787341791E-3</v>
      </c>
      <c r="AU19" s="19">
        <v>1.4444159344138069E-3</v>
      </c>
      <c r="AV19" s="19">
        <v>1.5869876439159982E-3</v>
      </c>
      <c r="AX19" s="31">
        <v>1164.9385558149809</v>
      </c>
      <c r="AY19" s="31">
        <v>3211.117618132856</v>
      </c>
      <c r="AZ19" s="31">
        <v>2656.0849009169779</v>
      </c>
      <c r="BA19" s="31">
        <v>5666.1738065019908</v>
      </c>
      <c r="BC19" s="31">
        <v>1869.99565115005</v>
      </c>
      <c r="BD19" s="31">
        <v>4123.2586894498299</v>
      </c>
      <c r="BE19" s="31">
        <v>4140.1080853099902</v>
      </c>
      <c r="BF19" s="31">
        <v>8572.6222492100005</v>
      </c>
      <c r="BH19" s="19">
        <v>0.10684006885120678</v>
      </c>
      <c r="BI19" s="19">
        <v>0.15669911031833528</v>
      </c>
    </row>
    <row r="20" spans="1:61" s="15" customFormat="1" x14ac:dyDescent="0.25">
      <c r="A20" s="17" t="s">
        <v>69</v>
      </c>
      <c r="B20" s="17" t="s">
        <v>70</v>
      </c>
      <c r="C20" s="17" t="s">
        <v>39</v>
      </c>
      <c r="D20" s="18">
        <v>8999.9678870093394</v>
      </c>
      <c r="E20" s="18">
        <v>42209.392309449599</v>
      </c>
      <c r="F20" s="18">
        <v>20678.905682661301</v>
      </c>
      <c r="G20" s="18">
        <v>30764.151263462601</v>
      </c>
      <c r="H20" s="30"/>
      <c r="I20" s="19">
        <v>8.5392788854566248E-2</v>
      </c>
      <c r="J20" s="19">
        <v>8.268838352859631E-2</v>
      </c>
      <c r="L20" s="19">
        <v>0.80371996915791777</v>
      </c>
      <c r="M20" s="19">
        <v>0.83269297258385555</v>
      </c>
      <c r="N20" s="19">
        <v>0.77986810615386948</v>
      </c>
      <c r="O20" s="19">
        <v>0.7597341889543533</v>
      </c>
      <c r="Q20" s="18">
        <v>402518.00938407902</v>
      </c>
      <c r="R20" s="18">
        <v>877344.70181631797</v>
      </c>
      <c r="S20" s="18">
        <v>1235243.29715933</v>
      </c>
      <c r="T20" s="18">
        <v>2318491.3122037202</v>
      </c>
      <c r="V20" s="19">
        <v>2.2359168228971469E-2</v>
      </c>
      <c r="W20" s="19">
        <v>4.8110386057003407E-2</v>
      </c>
      <c r="X20" s="19">
        <v>1.674075522629126E-2</v>
      </c>
      <c r="Y20" s="19">
        <v>1.3269038836389408E-2</v>
      </c>
      <c r="AA20" s="18">
        <v>2197.9222144881801</v>
      </c>
      <c r="AB20" s="18">
        <v>8480.8304967707809</v>
      </c>
      <c r="AC20" s="18">
        <v>5836.9955569020403</v>
      </c>
      <c r="AD20" s="18">
        <v>9729.1577263622403</v>
      </c>
      <c r="AF20" s="19">
        <v>0.10425878171503355</v>
      </c>
      <c r="AG20" s="19">
        <v>0.10758528258445033</v>
      </c>
      <c r="AI20" s="19">
        <v>0.1962800308420822</v>
      </c>
      <c r="AJ20" s="19">
        <v>0.16730702741614439</v>
      </c>
      <c r="AK20" s="19">
        <v>0.22013189384613061</v>
      </c>
      <c r="AL20" s="19">
        <v>0.24026581104564665</v>
      </c>
      <c r="AN20" s="18">
        <v>72179.205338424203</v>
      </c>
      <c r="AO20" s="18">
        <v>154651.01405977501</v>
      </c>
      <c r="AP20" s="18">
        <v>260659.16824954899</v>
      </c>
      <c r="AQ20" s="18">
        <v>556626.01958822098</v>
      </c>
      <c r="AS20" s="19">
        <v>3.0450906243465227E-2</v>
      </c>
      <c r="AT20" s="19">
        <v>5.4838505575481117E-2</v>
      </c>
      <c r="AU20" s="19">
        <v>2.2393210245011744E-2</v>
      </c>
      <c r="AV20" s="19">
        <v>1.747880512944696E-2</v>
      </c>
      <c r="AX20" s="31">
        <v>11197.89010149752</v>
      </c>
      <c r="AY20" s="31">
        <v>50690.222806220379</v>
      </c>
      <c r="AZ20" s="31">
        <v>26515.90123956334</v>
      </c>
      <c r="BA20" s="31">
        <v>40493.308989824844</v>
      </c>
      <c r="BC20" s="31">
        <v>12077.394203</v>
      </c>
      <c r="BD20" s="31">
        <v>52149.549980030002</v>
      </c>
      <c r="BE20" s="31">
        <v>28844.766538669999</v>
      </c>
      <c r="BF20" s="31">
        <v>43318.50103575</v>
      </c>
      <c r="BH20" s="19">
        <v>8.8879977221649087E-2</v>
      </c>
      <c r="BI20" s="19">
        <v>8.4729068192709089E-2</v>
      </c>
    </row>
    <row r="21" spans="1:61" s="15" customFormat="1" x14ac:dyDescent="0.25">
      <c r="A21" s="17" t="s">
        <v>69</v>
      </c>
      <c r="B21" s="17" t="s">
        <v>70</v>
      </c>
      <c r="C21" s="17" t="s">
        <v>40</v>
      </c>
      <c r="D21" s="18">
        <v>65579.811135625394</v>
      </c>
      <c r="E21" s="18">
        <v>133942.533169334</v>
      </c>
      <c r="F21" s="18">
        <v>243579.28206297601</v>
      </c>
      <c r="G21" s="18">
        <v>500100.13126979698</v>
      </c>
      <c r="H21" s="30"/>
      <c r="I21" s="19">
        <v>0.14503594549689902</v>
      </c>
      <c r="J21" s="19">
        <v>0.15473764563896486</v>
      </c>
      <c r="L21" s="19">
        <v>0.82115779797939781</v>
      </c>
      <c r="M21" s="19">
        <v>0.83708962136437404</v>
      </c>
      <c r="N21" s="19">
        <v>0.8023819327425985</v>
      </c>
      <c r="O21" s="19">
        <v>0.77932780763221188</v>
      </c>
      <c r="Q21" s="18">
        <v>402518.00938407902</v>
      </c>
      <c r="R21" s="18">
        <v>877344.70181631797</v>
      </c>
      <c r="S21" s="18">
        <v>1235243.29715933</v>
      </c>
      <c r="T21" s="18">
        <v>2318491.3122037202</v>
      </c>
      <c r="V21" s="19">
        <v>0.16292391795332004</v>
      </c>
      <c r="W21" s="19">
        <v>0.15266808233074208</v>
      </c>
      <c r="X21" s="19">
        <v>0.19719134086631479</v>
      </c>
      <c r="Y21" s="19">
        <v>0.21570067079287567</v>
      </c>
      <c r="AA21" s="18">
        <v>14282.806374670399</v>
      </c>
      <c r="AB21" s="18">
        <v>26067.255210338899</v>
      </c>
      <c r="AC21" s="18">
        <v>59990.965624935801</v>
      </c>
      <c r="AD21" s="18">
        <v>141606.89672555099</v>
      </c>
      <c r="AF21" s="19">
        <v>0.16524717071909922</v>
      </c>
      <c r="AG21" s="19">
        <v>0.18740728912024851</v>
      </c>
      <c r="AI21" s="19">
        <v>0.17884220202060216</v>
      </c>
      <c r="AJ21" s="19">
        <v>0.16291037863562599</v>
      </c>
      <c r="AK21" s="19">
        <v>0.19761806725740155</v>
      </c>
      <c r="AL21" s="19">
        <v>0.22067219236778807</v>
      </c>
      <c r="AN21" s="18">
        <v>72179.205338424203</v>
      </c>
      <c r="AO21" s="18">
        <v>154651.01405977501</v>
      </c>
      <c r="AP21" s="18">
        <v>260659.16824954899</v>
      </c>
      <c r="AQ21" s="18">
        <v>556626.01958822098</v>
      </c>
      <c r="AS21" s="19">
        <v>0.19787979526378943</v>
      </c>
      <c r="AT21" s="19">
        <v>0.16855534616968953</v>
      </c>
      <c r="AU21" s="19">
        <v>0.23015098999894704</v>
      </c>
      <c r="AV21" s="19">
        <v>0.25440222293292808</v>
      </c>
      <c r="AX21" s="31">
        <v>79862.617510295793</v>
      </c>
      <c r="AY21" s="31">
        <v>160009.78837967289</v>
      </c>
      <c r="AZ21" s="31">
        <v>303570.24768791179</v>
      </c>
      <c r="BA21" s="31">
        <v>641707.02799534798</v>
      </c>
      <c r="BC21" s="31">
        <v>89682.810748800795</v>
      </c>
      <c r="BD21" s="31">
        <v>167226.019429081</v>
      </c>
      <c r="BE21" s="31">
        <v>334521.17129301099</v>
      </c>
      <c r="BF21" s="31">
        <v>695687.36154029903</v>
      </c>
      <c r="BH21" s="19">
        <v>0.14634056322271216</v>
      </c>
      <c r="BI21" s="19">
        <v>0.15770551185958692</v>
      </c>
    </row>
    <row r="22" spans="1:61" s="15" customFormat="1" x14ac:dyDescent="0.25">
      <c r="A22" s="17" t="s">
        <v>69</v>
      </c>
      <c r="B22" s="17" t="s">
        <v>70</v>
      </c>
      <c r="C22" s="17" t="s">
        <v>41</v>
      </c>
      <c r="D22" s="18">
        <v>5376.1299457369196</v>
      </c>
      <c r="E22" s="18">
        <v>6326.69962920128</v>
      </c>
      <c r="F22" s="18">
        <v>10956.04390945</v>
      </c>
      <c r="G22" s="18">
        <v>19828.8436969223</v>
      </c>
      <c r="H22" s="30"/>
      <c r="I22" s="19">
        <v>9.0908960058822874E-2</v>
      </c>
      <c r="J22" s="19">
        <v>0.12597494053096314</v>
      </c>
      <c r="L22" s="19">
        <v>0.9135123220669733</v>
      </c>
      <c r="M22" s="19">
        <v>0.91703429370669864</v>
      </c>
      <c r="N22" s="19">
        <v>0.90656789020623862</v>
      </c>
      <c r="O22" s="19">
        <v>0.90440346970364072</v>
      </c>
      <c r="Q22" s="18">
        <v>402518.00938407902</v>
      </c>
      <c r="R22" s="18">
        <v>877344.70181631797</v>
      </c>
      <c r="S22" s="18">
        <v>1235243.29715933</v>
      </c>
      <c r="T22" s="18">
        <v>2318491.3122037202</v>
      </c>
      <c r="V22" s="19">
        <v>1.3356246976286384E-2</v>
      </c>
      <c r="W22" s="19">
        <v>7.2111903293009755E-3</v>
      </c>
      <c r="X22" s="19">
        <v>8.8695432994013775E-3</v>
      </c>
      <c r="Y22" s="19">
        <v>8.5524770321761673E-3</v>
      </c>
      <c r="AA22" s="18">
        <v>508.99039240206997</v>
      </c>
      <c r="AB22" s="18">
        <v>572.38764879837095</v>
      </c>
      <c r="AC22" s="18">
        <v>1129.1446658453001</v>
      </c>
      <c r="AD22" s="18">
        <v>2095.9325353271302</v>
      </c>
      <c r="AF22" s="19">
        <v>9.8949783098603694E-2</v>
      </c>
      <c r="AG22" s="19">
        <v>0.13168495537580793</v>
      </c>
      <c r="AI22" s="19">
        <v>8.6487677933026669E-2</v>
      </c>
      <c r="AJ22" s="19">
        <v>8.2965706293301356E-2</v>
      </c>
      <c r="AK22" s="19">
        <v>9.3432109793761292E-2</v>
      </c>
      <c r="AL22" s="19">
        <v>9.5596530296359256E-2</v>
      </c>
      <c r="AN22" s="18">
        <v>72179.205338424203</v>
      </c>
      <c r="AO22" s="18">
        <v>154651.01405977501</v>
      </c>
      <c r="AP22" s="18">
        <v>260659.16824954899</v>
      </c>
      <c r="AQ22" s="18">
        <v>556626.01958822098</v>
      </c>
      <c r="AS22" s="19">
        <v>7.0517594370232244E-3</v>
      </c>
      <c r="AT22" s="19">
        <v>3.7011567772658395E-3</v>
      </c>
      <c r="AU22" s="19">
        <v>4.3318816423302759E-3</v>
      </c>
      <c r="AV22" s="19">
        <v>3.7654232133770039E-3</v>
      </c>
      <c r="AX22" s="31">
        <v>5885.1203381389896</v>
      </c>
      <c r="AY22" s="31">
        <v>6899.0872779996507</v>
      </c>
      <c r="AZ22" s="31">
        <v>12085.1885752953</v>
      </c>
      <c r="BA22" s="31">
        <v>21924.776232249431</v>
      </c>
      <c r="BC22" s="31">
        <v>6204.0848306199996</v>
      </c>
      <c r="BD22" s="31">
        <v>7032.5200964599799</v>
      </c>
      <c r="BE22" s="31">
        <v>12724.4652787</v>
      </c>
      <c r="BF22" s="31">
        <v>22976.529776439998</v>
      </c>
      <c r="BH22" s="19">
        <v>9.1206926236147456E-2</v>
      </c>
      <c r="BI22" s="19">
        <v>0.12545718755104729</v>
      </c>
    </row>
    <row r="23" spans="1:61" s="15" customFormat="1" x14ac:dyDescent="0.25">
      <c r="A23" s="17" t="s">
        <v>69</v>
      </c>
      <c r="B23" s="17" t="s">
        <v>70</v>
      </c>
      <c r="C23" s="17" t="s">
        <v>42</v>
      </c>
      <c r="D23" s="18">
        <v>147209.45549428501</v>
      </c>
      <c r="E23" s="18">
        <v>214992.99243134601</v>
      </c>
      <c r="F23" s="18">
        <v>300272.14004003198</v>
      </c>
      <c r="G23" s="18">
        <v>462046.58313582098</v>
      </c>
      <c r="H23" s="30"/>
      <c r="I23" s="19">
        <v>7.9236613322794414E-2</v>
      </c>
      <c r="J23" s="19">
        <v>9.0019192271105775E-2</v>
      </c>
      <c r="L23" s="19">
        <v>0.85080693893489168</v>
      </c>
      <c r="M23" s="19">
        <v>0.81763488517155003</v>
      </c>
      <c r="N23" s="19">
        <v>0.8246998488446815</v>
      </c>
      <c r="O23" s="19">
        <v>0.80626786315173937</v>
      </c>
      <c r="Q23" s="18">
        <v>402518.00938407902</v>
      </c>
      <c r="R23" s="18">
        <v>877344.70181631797</v>
      </c>
      <c r="S23" s="18">
        <v>1235243.29715933</v>
      </c>
      <c r="T23" s="18">
        <v>2318491.3122037202</v>
      </c>
      <c r="V23" s="19">
        <v>0.36572141385559492</v>
      </c>
      <c r="W23" s="19">
        <v>0.24504962757084867</v>
      </c>
      <c r="X23" s="19">
        <v>0.24308744741263782</v>
      </c>
      <c r="Y23" s="19">
        <v>0.19928760599781883</v>
      </c>
      <c r="AA23" s="18">
        <v>25813.881243628301</v>
      </c>
      <c r="AB23" s="18">
        <v>47951.992341701902</v>
      </c>
      <c r="AC23" s="18">
        <v>63826.556547195403</v>
      </c>
      <c r="AD23" s="18">
        <v>111021.753396481</v>
      </c>
      <c r="AF23" s="19">
        <v>0.10214055934789701</v>
      </c>
      <c r="AG23" s="19">
        <v>0.11707243033850112</v>
      </c>
      <c r="AI23" s="19">
        <v>0.14919306106510832</v>
      </c>
      <c r="AJ23" s="19">
        <v>0.18236511482844994</v>
      </c>
      <c r="AK23" s="19">
        <v>0.17530015115531847</v>
      </c>
      <c r="AL23" s="19">
        <v>0.19373213684826063</v>
      </c>
      <c r="AN23" s="18">
        <v>72179.205338424203</v>
      </c>
      <c r="AO23" s="18">
        <v>154651.01405977501</v>
      </c>
      <c r="AP23" s="18">
        <v>260659.16824954899</v>
      </c>
      <c r="AQ23" s="18">
        <v>556626.01958822098</v>
      </c>
      <c r="AS23" s="19">
        <v>0.35763598563596855</v>
      </c>
      <c r="AT23" s="19">
        <v>0.31006581258605725</v>
      </c>
      <c r="AU23" s="19">
        <v>0.24486595647420062</v>
      </c>
      <c r="AV23" s="19">
        <v>0.19945483949638632</v>
      </c>
      <c r="AX23" s="31">
        <v>173023.33673791331</v>
      </c>
      <c r="AY23" s="31">
        <v>262944.98477304791</v>
      </c>
      <c r="AZ23" s="31">
        <v>364098.6965872274</v>
      </c>
      <c r="BA23" s="31">
        <v>573068.33653230197</v>
      </c>
      <c r="BC23" s="31">
        <v>193849.08718132001</v>
      </c>
      <c r="BD23" s="31">
        <v>270338.48957475001</v>
      </c>
      <c r="BE23" s="31">
        <v>402683.55082464998</v>
      </c>
      <c r="BF23" s="31">
        <v>623089.79833456001</v>
      </c>
      <c r="BH23" s="19">
        <v>8.0950463366623593E-2</v>
      </c>
      <c r="BI23" s="19">
        <v>9.1232646276750984E-2</v>
      </c>
    </row>
    <row r="24" spans="1:61" s="15" customFormat="1" x14ac:dyDescent="0.25">
      <c r="A24" s="17" t="s">
        <v>69</v>
      </c>
      <c r="B24" s="17" t="s">
        <v>70</v>
      </c>
      <c r="C24" s="17" t="s">
        <v>43</v>
      </c>
      <c r="D24" s="18">
        <v>26503.426992226599</v>
      </c>
      <c r="E24" s="18">
        <v>36050.046591247701</v>
      </c>
      <c r="F24" s="18">
        <v>67392.753927441896</v>
      </c>
      <c r="G24" s="18">
        <v>133413.33964950699</v>
      </c>
      <c r="H24" s="30"/>
      <c r="I24" s="19">
        <v>0.11376392817823433</v>
      </c>
      <c r="J24" s="19">
        <v>0.14634993426329101</v>
      </c>
      <c r="L24" s="19">
        <v>0.83887380079622964</v>
      </c>
      <c r="M24" s="19">
        <v>0.8744033035434744</v>
      </c>
      <c r="N24" s="19">
        <v>0.82572689283243461</v>
      </c>
      <c r="O24" s="19">
        <v>0.80536087438263404</v>
      </c>
      <c r="Q24" s="18">
        <v>402518.00938407902</v>
      </c>
      <c r="R24" s="18">
        <v>877344.70181631797</v>
      </c>
      <c r="S24" s="18">
        <v>1235243.29715933</v>
      </c>
      <c r="T24" s="18">
        <v>2318491.3122037202</v>
      </c>
      <c r="V24" s="19">
        <v>6.5844077468189183E-2</v>
      </c>
      <c r="W24" s="19">
        <v>4.1089946194027609E-2</v>
      </c>
      <c r="X24" s="19">
        <v>5.4558283442965427E-2</v>
      </c>
      <c r="Y24" s="19">
        <v>5.7543169968878573E-2</v>
      </c>
      <c r="AA24" s="18">
        <v>5090.6303821609099</v>
      </c>
      <c r="AB24" s="18">
        <v>5178.1217438406302</v>
      </c>
      <c r="AC24" s="18">
        <v>14223.5220015994</v>
      </c>
      <c r="AD24" s="18">
        <v>32243.254671365299</v>
      </c>
      <c r="AF24" s="19">
        <v>0.13095281843899831</v>
      </c>
      <c r="AG24" s="19">
        <v>0.17784012434886365</v>
      </c>
      <c r="AI24" s="19">
        <v>0.1611261992037703</v>
      </c>
      <c r="AJ24" s="19">
        <v>0.1255966964565256</v>
      </c>
      <c r="AK24" s="19">
        <v>0.17427310716756539</v>
      </c>
      <c r="AL24" s="19">
        <v>0.19463912561736602</v>
      </c>
      <c r="AN24" s="18">
        <v>72179.205338424203</v>
      </c>
      <c r="AO24" s="18">
        <v>154651.01405977501</v>
      </c>
      <c r="AP24" s="18">
        <v>260659.16824954899</v>
      </c>
      <c r="AQ24" s="18">
        <v>556626.01958822098</v>
      </c>
      <c r="AS24" s="19">
        <v>7.0527659016092564E-2</v>
      </c>
      <c r="AT24" s="19">
        <v>3.3482623927956957E-2</v>
      </c>
      <c r="AU24" s="19">
        <v>5.4567510888326523E-2</v>
      </c>
      <c r="AV24" s="19">
        <v>5.7926244078956482E-2</v>
      </c>
      <c r="AX24" s="31">
        <v>31594.05737438751</v>
      </c>
      <c r="AY24" s="31">
        <v>41228.168335088332</v>
      </c>
      <c r="AZ24" s="31">
        <v>81616.275929041294</v>
      </c>
      <c r="BA24" s="31">
        <v>165656.59432087227</v>
      </c>
      <c r="BC24" s="31">
        <v>42942.8711139199</v>
      </c>
      <c r="BD24" s="31">
        <v>48369.0883923</v>
      </c>
      <c r="BE24" s="31">
        <v>108543.20675924</v>
      </c>
      <c r="BF24" s="31">
        <v>214960.66301011</v>
      </c>
      <c r="BH24" s="19">
        <v>0.11334866925176779</v>
      </c>
      <c r="BI24" s="19">
        <v>0.14643983770092306</v>
      </c>
    </row>
    <row r="25" spans="1:61" s="15" customFormat="1" x14ac:dyDescent="0.25">
      <c r="A25" s="17" t="s">
        <v>69</v>
      </c>
      <c r="B25" s="17" t="s">
        <v>70</v>
      </c>
      <c r="C25" s="17" t="s">
        <v>44</v>
      </c>
      <c r="D25" s="18">
        <v>760.06090596642105</v>
      </c>
      <c r="E25" s="18">
        <v>1351.9486791318</v>
      </c>
      <c r="F25" s="18">
        <v>995.77970309605598</v>
      </c>
      <c r="G25" s="18">
        <v>1793.79323167749</v>
      </c>
      <c r="H25" s="30"/>
      <c r="I25" s="19">
        <v>5.8916216061454918E-2</v>
      </c>
      <c r="J25" s="19">
        <v>0.12492047672487727</v>
      </c>
      <c r="L25" s="19">
        <v>0.70294258109745777</v>
      </c>
      <c r="M25" s="19">
        <v>0.77711709979560206</v>
      </c>
      <c r="N25" s="19">
        <v>0.67199837926247175</v>
      </c>
      <c r="O25" s="19">
        <v>0.66882407550992162</v>
      </c>
      <c r="Q25" s="18">
        <v>402518.00938407902</v>
      </c>
      <c r="R25" s="18">
        <v>877344.70181631797</v>
      </c>
      <c r="S25" s="18">
        <v>1235243.29715933</v>
      </c>
      <c r="T25" s="18">
        <v>2318491.3122037202</v>
      </c>
      <c r="V25" s="19">
        <v>1.8882655887358765E-3</v>
      </c>
      <c r="W25" s="19">
        <v>1.540954970529754E-3</v>
      </c>
      <c r="X25" s="19">
        <v>8.0614054363705942E-4</v>
      </c>
      <c r="Y25" s="19">
        <v>7.7368986557577136E-4</v>
      </c>
      <c r="AA25" s="18">
        <v>321.19512604089903</v>
      </c>
      <c r="AB25" s="18">
        <v>387.74882525639401</v>
      </c>
      <c r="AC25" s="18">
        <v>486.038905140677</v>
      </c>
      <c r="AD25" s="18">
        <v>888.21732589682404</v>
      </c>
      <c r="AF25" s="19">
        <v>7.0163217020152047E-2</v>
      </c>
      <c r="AG25" s="19">
        <v>0.1281572567807896</v>
      </c>
      <c r="AI25" s="19">
        <v>0.29705741890254217</v>
      </c>
      <c r="AJ25" s="19">
        <v>0.22288290020439797</v>
      </c>
      <c r="AK25" s="19">
        <v>0.32800162073752837</v>
      </c>
      <c r="AL25" s="19">
        <v>0.33117592449007838</v>
      </c>
      <c r="AN25" s="18">
        <v>72179.205338424203</v>
      </c>
      <c r="AO25" s="18">
        <v>154651.01405977501</v>
      </c>
      <c r="AP25" s="18">
        <v>260659.16824954899</v>
      </c>
      <c r="AQ25" s="18">
        <v>556626.01958822098</v>
      </c>
      <c r="AS25" s="19">
        <v>4.4499676123465519E-3</v>
      </c>
      <c r="AT25" s="19">
        <v>2.5072504542810376E-3</v>
      </c>
      <c r="AU25" s="19">
        <v>1.8646530195145666E-3</v>
      </c>
      <c r="AV25" s="19">
        <v>1.5957165037917319E-3</v>
      </c>
      <c r="AX25" s="31">
        <v>1081.2560320073201</v>
      </c>
      <c r="AY25" s="31">
        <v>1739.6975043881939</v>
      </c>
      <c r="AZ25" s="31">
        <v>1481.8186082367329</v>
      </c>
      <c r="BA25" s="31">
        <v>2682.0105575743141</v>
      </c>
      <c r="BC25" s="31">
        <v>1163.8106070500501</v>
      </c>
      <c r="BD25" s="31">
        <v>1803.2161294499699</v>
      </c>
      <c r="BE25" s="31">
        <v>1578.4206044099999</v>
      </c>
      <c r="BF25" s="31">
        <v>2832.1520217399998</v>
      </c>
      <c r="BH25" s="19">
        <v>6.108200662512453E-2</v>
      </c>
      <c r="BI25" s="19">
        <v>0.12403222945360137</v>
      </c>
    </row>
    <row r="26" spans="1:61" s="15" customFormat="1" x14ac:dyDescent="0.25">
      <c r="A26" s="17" t="s">
        <v>69</v>
      </c>
      <c r="B26" s="17" t="s">
        <v>70</v>
      </c>
      <c r="C26" s="17" t="s">
        <v>45</v>
      </c>
      <c r="D26" s="18">
        <v>9336.8830401351406</v>
      </c>
      <c r="E26" s="18">
        <v>73595.808539188103</v>
      </c>
      <c r="F26" s="18">
        <v>48672.405188958102</v>
      </c>
      <c r="G26" s="18">
        <v>51932.269822841998</v>
      </c>
      <c r="H26" s="30"/>
      <c r="I26" s="19">
        <v>0.12119811538561431</v>
      </c>
      <c r="J26" s="19">
        <v>1.3050043216541463E-2</v>
      </c>
      <c r="L26" s="19">
        <v>0.83530981239718138</v>
      </c>
      <c r="M26" s="19">
        <v>0.86941384328476634</v>
      </c>
      <c r="N26" s="19">
        <v>0.82083287211132328</v>
      </c>
      <c r="O26" s="19">
        <v>0.79888968181077558</v>
      </c>
      <c r="Q26" s="18">
        <v>402518.00938407902</v>
      </c>
      <c r="R26" s="18">
        <v>877344.70181631797</v>
      </c>
      <c r="S26" s="18">
        <v>1235243.29715933</v>
      </c>
      <c r="T26" s="18">
        <v>2318491.3122037202</v>
      </c>
      <c r="V26" s="19">
        <v>2.319618705861673E-2</v>
      </c>
      <c r="W26" s="19">
        <v>8.3884713028786514E-2</v>
      </c>
      <c r="X26" s="19">
        <v>3.9403091926011082E-2</v>
      </c>
      <c r="Y26" s="19">
        <v>2.2399165159467646E-2</v>
      </c>
      <c r="AA26" s="18">
        <v>1840.8655048508799</v>
      </c>
      <c r="AB26" s="18">
        <v>11054.107157038799</v>
      </c>
      <c r="AC26" s="18">
        <v>10623.959324032599</v>
      </c>
      <c r="AD26" s="18">
        <v>13073.2885230006</v>
      </c>
      <c r="AF26" s="19">
        <v>0.13961332623818712</v>
      </c>
      <c r="AG26" s="19">
        <v>4.236468539926963E-2</v>
      </c>
      <c r="AI26" s="19">
        <v>0.16469018760281853</v>
      </c>
      <c r="AJ26" s="19">
        <v>0.1305861567152336</v>
      </c>
      <c r="AK26" s="19">
        <v>0.17916712788867675</v>
      </c>
      <c r="AL26" s="19">
        <v>0.20111031818922445</v>
      </c>
      <c r="AN26" s="18">
        <v>72179.205338424203</v>
      </c>
      <c r="AO26" s="18">
        <v>154651.01405977501</v>
      </c>
      <c r="AP26" s="18">
        <v>260659.16824954899</v>
      </c>
      <c r="AQ26" s="18">
        <v>556626.01958822098</v>
      </c>
      <c r="AS26" s="19">
        <v>2.5504097699880126E-2</v>
      </c>
      <c r="AT26" s="19">
        <v>7.1477754117837314E-2</v>
      </c>
      <c r="AU26" s="19">
        <v>4.0758049660702782E-2</v>
      </c>
      <c r="AV26" s="19">
        <v>2.34866644083076E-2</v>
      </c>
      <c r="AX26" s="31">
        <v>11177.748544986021</v>
      </c>
      <c r="AY26" s="31">
        <v>84649.915696226904</v>
      </c>
      <c r="AZ26" s="31">
        <v>59296.364512990702</v>
      </c>
      <c r="BA26" s="31">
        <v>65005.558345842597</v>
      </c>
      <c r="BC26" s="31">
        <v>12342.782748879999</v>
      </c>
      <c r="BD26" s="31">
        <v>88318.224942419896</v>
      </c>
      <c r="BE26" s="31">
        <v>64977.222425559899</v>
      </c>
      <c r="BF26" s="31">
        <v>70080.448266320003</v>
      </c>
      <c r="BH26" s="19">
        <v>0.12273928518901744</v>
      </c>
      <c r="BI26" s="19">
        <v>1.5236318769999979E-2</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7" t="s">
        <v>71</v>
      </c>
      <c r="B7" s="17" t="s">
        <v>72</v>
      </c>
      <c r="D7" s="18">
        <v>6232000.8063557604</v>
      </c>
      <c r="E7" s="18">
        <v>9697149.0800941307</v>
      </c>
      <c r="F7" s="18">
        <v>21904119.679753799</v>
      </c>
      <c r="G7" s="18">
        <v>30967183.791720498</v>
      </c>
      <c r="I7" s="19">
        <v>0.11280298186714166</v>
      </c>
      <c r="J7" s="19">
        <v>7.1704814167747877E-2</v>
      </c>
      <c r="L7" s="19">
        <v>0.85041396102152167</v>
      </c>
      <c r="M7" s="19">
        <v>0.83809453694101299</v>
      </c>
      <c r="N7" s="19">
        <v>0.92654114945532318</v>
      </c>
      <c r="O7" s="19">
        <v>0.91738686942988834</v>
      </c>
      <c r="P7" s="20"/>
      <c r="Q7" s="20"/>
      <c r="R7" s="20"/>
      <c r="S7" s="20"/>
      <c r="T7" s="20"/>
      <c r="U7" s="20"/>
      <c r="V7" s="20"/>
      <c r="W7" s="20"/>
      <c r="X7" s="20"/>
      <c r="Y7" s="20"/>
      <c r="Z7" s="20"/>
      <c r="AA7" s="18">
        <v>1096195.921353</v>
      </c>
      <c r="AB7" s="18">
        <v>1873322.57038107</v>
      </c>
      <c r="AC7" s="18">
        <v>1736621.68681191</v>
      </c>
      <c r="AD7" s="18">
        <v>2788677.3652689299</v>
      </c>
      <c r="AF7" s="19">
        <v>6.4226345674912366E-2</v>
      </c>
      <c r="AG7" s="19">
        <v>9.935665633371249E-2</v>
      </c>
      <c r="AI7" s="19">
        <v>0.14958603897847833</v>
      </c>
      <c r="AJ7" s="19">
        <v>0.16190546305898709</v>
      </c>
      <c r="AK7" s="19">
        <v>7.3458850544676851E-2</v>
      </c>
      <c r="AL7" s="19">
        <v>8.2613130570111715E-2</v>
      </c>
      <c r="AX7" s="18">
        <v>7328196.7277087606</v>
      </c>
      <c r="AY7" s="18">
        <v>11570471.6504752</v>
      </c>
      <c r="AZ7" s="18">
        <v>23640741.366565708</v>
      </c>
      <c r="BA7" s="18">
        <v>33755861.156989425</v>
      </c>
      <c r="BB7" s="21"/>
      <c r="BC7" s="18">
        <v>7284216.9671455696</v>
      </c>
      <c r="BD7" s="18">
        <v>11429834.3916112</v>
      </c>
      <c r="BE7" s="18">
        <v>24028661.8836588</v>
      </c>
      <c r="BF7" s="18">
        <v>34378670.594519302</v>
      </c>
      <c r="BH7" s="19">
        <v>0.10898859639346092</v>
      </c>
      <c r="BI7" s="19">
        <v>7.4266167561771512E-2</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71</v>
      </c>
      <c r="B12" s="17" t="s">
        <v>72</v>
      </c>
      <c r="C12" s="17" t="s">
        <v>31</v>
      </c>
      <c r="D12" s="18">
        <v>228567.14625113201</v>
      </c>
      <c r="E12" s="18">
        <v>375254.994517121</v>
      </c>
      <c r="F12" s="18">
        <v>848822.05430653098</v>
      </c>
      <c r="G12" s="18">
        <v>1334840.2877382401</v>
      </c>
      <c r="H12" s="30"/>
      <c r="I12" s="19">
        <v>0.12484936286101078</v>
      </c>
      <c r="J12" s="19">
        <v>9.4769098220620629E-2</v>
      </c>
      <c r="L12" s="19">
        <v>0.90319244397404874</v>
      </c>
      <c r="M12" s="19">
        <v>0.95413387817021611</v>
      </c>
      <c r="N12" s="19">
        <v>0.95876195697468836</v>
      </c>
      <c r="O12" s="19">
        <v>0.94874843784452056</v>
      </c>
      <c r="Q12" s="18">
        <v>6232000.8063557604</v>
      </c>
      <c r="R12" s="18">
        <v>9697149.0800941307</v>
      </c>
      <c r="S12" s="18">
        <v>21904119.679753799</v>
      </c>
      <c r="T12" s="18">
        <v>30910433.034350201</v>
      </c>
      <c r="V12" s="19">
        <v>3.6676366604129096E-2</v>
      </c>
      <c r="W12" s="19">
        <v>3.8697455449811277E-2</v>
      </c>
      <c r="X12" s="19">
        <v>3.8751708204512132E-2</v>
      </c>
      <c r="Y12" s="19">
        <v>4.3184134180677972E-2</v>
      </c>
      <c r="AA12" s="18">
        <v>24498.6845982007</v>
      </c>
      <c r="AB12" s="18">
        <v>18038.864031077501</v>
      </c>
      <c r="AC12" s="18">
        <v>36509.333877596</v>
      </c>
      <c r="AD12" s="18">
        <v>72108.313695970297</v>
      </c>
      <c r="AF12" s="19">
        <v>7.4623099102263168E-2</v>
      </c>
      <c r="AG12" s="19">
        <v>0.14581970333720728</v>
      </c>
      <c r="AI12" s="19">
        <v>9.6807556025951341E-2</v>
      </c>
      <c r="AJ12" s="19">
        <v>4.5866121829783987E-2</v>
      </c>
      <c r="AK12" s="19">
        <v>4.1238043025311748E-2</v>
      </c>
      <c r="AL12" s="19">
        <v>5.1251562155479435E-2</v>
      </c>
      <c r="AN12" s="18">
        <v>1096195.921353</v>
      </c>
      <c r="AO12" s="18">
        <v>1873322.57038107</v>
      </c>
      <c r="AP12" s="18">
        <v>1736621.68681191</v>
      </c>
      <c r="AQ12" s="18">
        <v>2788182.7739977101</v>
      </c>
      <c r="AS12" s="19">
        <v>2.2348819331459241E-2</v>
      </c>
      <c r="AT12" s="19">
        <v>9.6293421732531886E-3</v>
      </c>
      <c r="AU12" s="19">
        <v>2.1023193568784595E-2</v>
      </c>
      <c r="AV12" s="19">
        <v>2.5862118641734898E-2</v>
      </c>
      <c r="AX12" s="31">
        <v>253065.83084933271</v>
      </c>
      <c r="AY12" s="31">
        <v>393293.85854819848</v>
      </c>
      <c r="AZ12" s="31">
        <v>885331.38818412693</v>
      </c>
      <c r="BA12" s="31">
        <v>1406948.6014342103</v>
      </c>
      <c r="BC12" s="31">
        <v>256120.697842191</v>
      </c>
      <c r="BD12" s="31">
        <v>402392.31913722103</v>
      </c>
      <c r="BE12" s="31">
        <v>906396.86718016595</v>
      </c>
      <c r="BF12" s="31">
        <v>1441087.9081969999</v>
      </c>
      <c r="BH12" s="19">
        <v>0.12206079035834372</v>
      </c>
      <c r="BI12" s="19">
        <v>9.7171241744808512E-2</v>
      </c>
    </row>
    <row r="13" spans="1:75" s="15" customFormat="1" x14ac:dyDescent="0.25">
      <c r="A13" s="17" t="s">
        <v>71</v>
      </c>
      <c r="B13" s="17" t="s">
        <v>72</v>
      </c>
      <c r="C13" s="17" t="s">
        <v>32</v>
      </c>
      <c r="D13" s="18">
        <v>20742.538636989499</v>
      </c>
      <c r="E13" s="18">
        <v>38568.168284587598</v>
      </c>
      <c r="F13" s="18">
        <v>82343.2514286839</v>
      </c>
      <c r="G13" s="18">
        <v>147518.34344503601</v>
      </c>
      <c r="H13" s="30"/>
      <c r="I13" s="19">
        <v>0.13972202559474423</v>
      </c>
      <c r="J13" s="19">
        <v>0.12368246307386266</v>
      </c>
      <c r="L13" s="19">
        <v>0.6919422375189308</v>
      </c>
      <c r="M13" s="19">
        <v>0.75818549704005145</v>
      </c>
      <c r="N13" s="19">
        <v>0.76646771413098669</v>
      </c>
      <c r="O13" s="19">
        <v>0.71148374388213997</v>
      </c>
      <c r="Q13" s="18">
        <v>6232000.8063557604</v>
      </c>
      <c r="R13" s="18">
        <v>9697149.0800941307</v>
      </c>
      <c r="S13" s="18">
        <v>21904119.679753799</v>
      </c>
      <c r="T13" s="18">
        <v>30910433.034350201</v>
      </c>
      <c r="V13" s="19">
        <v>3.3283915200773145E-3</v>
      </c>
      <c r="W13" s="19">
        <v>3.9772687793114981E-3</v>
      </c>
      <c r="X13" s="19">
        <v>3.7592586523709785E-3</v>
      </c>
      <c r="Y13" s="19">
        <v>4.772445060252037E-3</v>
      </c>
      <c r="AA13" s="18">
        <v>9234.73043588164</v>
      </c>
      <c r="AB13" s="18">
        <v>12300.871594383099</v>
      </c>
      <c r="AC13" s="18">
        <v>25088.868555709501</v>
      </c>
      <c r="AD13" s="18">
        <v>59820.6783014299</v>
      </c>
      <c r="AF13" s="19">
        <v>0.13264846483163462</v>
      </c>
      <c r="AG13" s="19">
        <v>0.18980023781408439</v>
      </c>
      <c r="AI13" s="19">
        <v>0.30805776248106925</v>
      </c>
      <c r="AJ13" s="19">
        <v>0.24181450295994852</v>
      </c>
      <c r="AK13" s="19">
        <v>0.23353228586901334</v>
      </c>
      <c r="AL13" s="19">
        <v>0.28851625611785997</v>
      </c>
      <c r="AN13" s="18">
        <v>1096195.921353</v>
      </c>
      <c r="AO13" s="18">
        <v>1873322.57038107</v>
      </c>
      <c r="AP13" s="18">
        <v>1736621.68681191</v>
      </c>
      <c r="AQ13" s="18">
        <v>2788182.7739977101</v>
      </c>
      <c r="AS13" s="19">
        <v>8.4243429992728897E-3</v>
      </c>
      <c r="AT13" s="19">
        <v>6.5663392887434563E-3</v>
      </c>
      <c r="AU13" s="19">
        <v>1.4446939564464177E-2</v>
      </c>
      <c r="AV13" s="19">
        <v>2.1455077787335554E-2</v>
      </c>
      <c r="AX13" s="31">
        <v>29977.269072871139</v>
      </c>
      <c r="AY13" s="31">
        <v>50869.039878970696</v>
      </c>
      <c r="AZ13" s="31">
        <v>107432.1199843934</v>
      </c>
      <c r="BA13" s="31">
        <v>207339.02174646591</v>
      </c>
      <c r="BC13" s="31">
        <v>30443.2476969001</v>
      </c>
      <c r="BD13" s="31">
        <v>52401.523749989901</v>
      </c>
      <c r="BE13" s="31">
        <v>110136.47780825</v>
      </c>
      <c r="BF13" s="31">
        <v>211934.15094990001</v>
      </c>
      <c r="BH13" s="19">
        <v>0.13810063119478433</v>
      </c>
      <c r="BI13" s="19">
        <v>0.13986640018599306</v>
      </c>
    </row>
    <row r="14" spans="1:75" s="15" customFormat="1" x14ac:dyDescent="0.25">
      <c r="A14" s="17" t="s">
        <v>71</v>
      </c>
      <c r="B14" s="17" t="s">
        <v>72</v>
      </c>
      <c r="C14" s="17" t="s">
        <v>33</v>
      </c>
      <c r="D14" s="18">
        <v>6995.9471508412298</v>
      </c>
      <c r="E14" s="18">
        <v>475825.238198851</v>
      </c>
      <c r="F14" s="18">
        <v>327420.55765791499</v>
      </c>
      <c r="G14" s="18">
        <v>384991.493220195</v>
      </c>
      <c r="H14" s="30"/>
      <c r="I14" s="19">
        <v>0.30629212154772611</v>
      </c>
      <c r="J14" s="19">
        <v>3.2925592427963002E-2</v>
      </c>
      <c r="L14" s="19">
        <v>0.96874633991656767</v>
      </c>
      <c r="M14" s="19">
        <v>0.981792403736791</v>
      </c>
      <c r="N14" s="19">
        <v>0.98374327732102484</v>
      </c>
      <c r="O14" s="19">
        <v>0.97881333845845497</v>
      </c>
      <c r="Q14" s="18">
        <v>6232000.8063557604</v>
      </c>
      <c r="R14" s="18">
        <v>9697149.0800941307</v>
      </c>
      <c r="S14" s="18">
        <v>21904119.679753799</v>
      </c>
      <c r="T14" s="18">
        <v>30910433.034350201</v>
      </c>
      <c r="V14" s="19">
        <v>1.122584442496598E-3</v>
      </c>
      <c r="W14" s="19">
        <v>4.9068569975437785E-2</v>
      </c>
      <c r="X14" s="19">
        <v>1.4947898497858974E-2</v>
      </c>
      <c r="Y14" s="19">
        <v>1.2455066313447016E-2</v>
      </c>
      <c r="AA14" s="18">
        <v>225.7029990254</v>
      </c>
      <c r="AB14" s="18">
        <v>8824.3031785490803</v>
      </c>
      <c r="AC14" s="18">
        <v>5410.7462057940702</v>
      </c>
      <c r="AD14" s="18">
        <v>8333.2379553351002</v>
      </c>
      <c r="AF14" s="19">
        <v>0.2719941000189483</v>
      </c>
      <c r="AG14" s="19">
        <v>9.0212918588318702E-2</v>
      </c>
      <c r="AI14" s="19">
        <v>3.1253660083432361E-2</v>
      </c>
      <c r="AJ14" s="19">
        <v>1.8207596263208947E-2</v>
      </c>
      <c r="AK14" s="19">
        <v>1.6256722678975277E-2</v>
      </c>
      <c r="AL14" s="19">
        <v>2.1186661541544926E-2</v>
      </c>
      <c r="AN14" s="18">
        <v>1096195.921353</v>
      </c>
      <c r="AO14" s="18">
        <v>1873322.57038107</v>
      </c>
      <c r="AP14" s="18">
        <v>1736621.68681191</v>
      </c>
      <c r="AQ14" s="18">
        <v>2788182.7739977101</v>
      </c>
      <c r="AS14" s="19">
        <v>2.0589658712360644E-4</v>
      </c>
      <c r="AT14" s="19">
        <v>4.7105091872960492E-3</v>
      </c>
      <c r="AU14" s="19">
        <v>3.115673521115078E-3</v>
      </c>
      <c r="AV14" s="19">
        <v>2.9887703320779302E-3</v>
      </c>
      <c r="AX14" s="31">
        <v>7221.6501498666294</v>
      </c>
      <c r="AY14" s="31">
        <v>484649.54137740011</v>
      </c>
      <c r="AZ14" s="31">
        <v>332831.30386370904</v>
      </c>
      <c r="BA14" s="31">
        <v>393324.73117553012</v>
      </c>
      <c r="BC14" s="31">
        <v>7225.6445409900198</v>
      </c>
      <c r="BD14" s="31">
        <v>487015.39058483701</v>
      </c>
      <c r="BE14" s="31">
        <v>334281.48898967</v>
      </c>
      <c r="BF14" s="31">
        <v>395404.37741049001</v>
      </c>
      <c r="BH14" s="19">
        <v>0.30580298986017129</v>
      </c>
      <c r="BI14" s="19">
        <v>3.4155459449056957E-2</v>
      </c>
    </row>
    <row r="15" spans="1:75" s="15" customFormat="1" x14ac:dyDescent="0.25">
      <c r="A15" s="17" t="s">
        <v>71</v>
      </c>
      <c r="B15" s="17" t="s">
        <v>72</v>
      </c>
      <c r="C15" s="17" t="s">
        <v>34</v>
      </c>
      <c r="D15" s="18">
        <v>2751.9373149210701</v>
      </c>
      <c r="E15" s="18">
        <v>6787.8384234241503</v>
      </c>
      <c r="F15" s="18">
        <v>10252.0966212683</v>
      </c>
      <c r="G15" s="18">
        <v>11756.805788359699</v>
      </c>
      <c r="H15" s="30"/>
      <c r="I15" s="19">
        <v>0.10164936164657101</v>
      </c>
      <c r="J15" s="19">
        <v>2.7768565829508152E-2</v>
      </c>
      <c r="L15" s="19">
        <v>0.88115678549419441</v>
      </c>
      <c r="M15" s="19">
        <v>0.93031504492432915</v>
      </c>
      <c r="N15" s="19">
        <v>0.93510619956785079</v>
      </c>
      <c r="O15" s="19">
        <v>0.91878768297651547</v>
      </c>
      <c r="Q15" s="18">
        <v>6232000.8063557604</v>
      </c>
      <c r="R15" s="18">
        <v>9697149.0800941307</v>
      </c>
      <c r="S15" s="18">
        <v>21904119.679753799</v>
      </c>
      <c r="T15" s="18">
        <v>30910433.034350201</v>
      </c>
      <c r="V15" s="19">
        <v>4.4158166862149354E-4</v>
      </c>
      <c r="W15" s="19">
        <v>6.999828885128639E-4</v>
      </c>
      <c r="X15" s="19">
        <v>4.6804422050087763E-4</v>
      </c>
      <c r="Y15" s="19">
        <v>3.8035073061883589E-4</v>
      </c>
      <c r="AA15" s="18">
        <v>371.15877901373801</v>
      </c>
      <c r="AB15" s="18">
        <v>508.44089663808302</v>
      </c>
      <c r="AC15" s="18">
        <v>711.46733115356994</v>
      </c>
      <c r="AD15" s="18">
        <v>1039.19268461962</v>
      </c>
      <c r="AF15" s="19">
        <v>7.1048382238501295E-2</v>
      </c>
      <c r="AG15" s="19">
        <v>7.8718739960587536E-2</v>
      </c>
      <c r="AI15" s="19">
        <v>0.11884321450580561</v>
      </c>
      <c r="AJ15" s="19">
        <v>6.9684955075670851E-2</v>
      </c>
      <c r="AK15" s="19">
        <v>6.4893800432149221E-2</v>
      </c>
      <c r="AL15" s="19">
        <v>8.1212317023484498E-2</v>
      </c>
      <c r="AN15" s="18">
        <v>1096195.921353</v>
      </c>
      <c r="AO15" s="18">
        <v>1873322.57038107</v>
      </c>
      <c r="AP15" s="18">
        <v>1736621.68681191</v>
      </c>
      <c r="AQ15" s="18">
        <v>2788182.7739977101</v>
      </c>
      <c r="AS15" s="19">
        <v>3.3858799488656051E-4</v>
      </c>
      <c r="AT15" s="19">
        <v>2.7141129065383346E-4</v>
      </c>
      <c r="AU15" s="19">
        <v>4.0968469791465153E-4</v>
      </c>
      <c r="AV15" s="19">
        <v>3.7271325764975602E-4</v>
      </c>
      <c r="AX15" s="31">
        <v>3123.0960939348079</v>
      </c>
      <c r="AY15" s="31">
        <v>7296.2793200622336</v>
      </c>
      <c r="AZ15" s="31">
        <v>10963.56395242187</v>
      </c>
      <c r="BA15" s="31">
        <v>12795.99847297932</v>
      </c>
      <c r="BC15" s="31">
        <v>3262.5121853000001</v>
      </c>
      <c r="BD15" s="31">
        <v>7672.1145961499897</v>
      </c>
      <c r="BE15" s="31">
        <v>11478.78647868</v>
      </c>
      <c r="BF15" s="31">
        <v>13391.77815874</v>
      </c>
      <c r="BH15" s="19">
        <v>9.8716736985844156E-2</v>
      </c>
      <c r="BI15" s="19">
        <v>3.1308159436750804E-2</v>
      </c>
    </row>
    <row r="16" spans="1:75" s="15" customFormat="1" x14ac:dyDescent="0.25">
      <c r="A16" s="17" t="s">
        <v>71</v>
      </c>
      <c r="B16" s="17" t="s">
        <v>72</v>
      </c>
      <c r="C16" s="17" t="s">
        <v>35</v>
      </c>
      <c r="D16" s="18">
        <v>84598.976087673902</v>
      </c>
      <c r="E16" s="18">
        <v>154064.20562401501</v>
      </c>
      <c r="F16" s="18">
        <v>289658.14067810797</v>
      </c>
      <c r="G16" s="18">
        <v>372361.77601164702</v>
      </c>
      <c r="H16" s="30"/>
      <c r="I16" s="19">
        <v>0.10384136780981446</v>
      </c>
      <c r="J16" s="19">
        <v>5.1515964976577511E-2</v>
      </c>
      <c r="L16" s="19">
        <v>0.84302203834181577</v>
      </c>
      <c r="M16" s="19">
        <v>0.90519411789661197</v>
      </c>
      <c r="N16" s="19">
        <v>0.9168025072069782</v>
      </c>
      <c r="O16" s="19">
        <v>0.89928132584649201</v>
      </c>
      <c r="Q16" s="18">
        <v>6232000.8063557604</v>
      </c>
      <c r="R16" s="18">
        <v>9697149.0800941307</v>
      </c>
      <c r="S16" s="18">
        <v>21904119.679753799</v>
      </c>
      <c r="T16" s="18">
        <v>30910433.034350201</v>
      </c>
      <c r="V16" s="19">
        <v>1.3574930221670526E-2</v>
      </c>
      <c r="W16" s="19">
        <v>1.5887577302515752E-2</v>
      </c>
      <c r="X16" s="19">
        <v>1.3223911525001479E-2</v>
      </c>
      <c r="Y16" s="19">
        <v>1.2046475557228466E-2</v>
      </c>
      <c r="AA16" s="18">
        <v>15753.057714521899</v>
      </c>
      <c r="AB16" s="18">
        <v>16135.9785994663</v>
      </c>
      <c r="AC16" s="18">
        <v>26285.7386209857</v>
      </c>
      <c r="AD16" s="18">
        <v>41704.173440982297</v>
      </c>
      <c r="AF16" s="19">
        <v>6.7057060025474069E-2</v>
      </c>
      <c r="AG16" s="19">
        <v>9.6710159446531829E-2</v>
      </c>
      <c r="AI16" s="19">
        <v>0.15697796165818423</v>
      </c>
      <c r="AJ16" s="19">
        <v>9.480588210338807E-2</v>
      </c>
      <c r="AK16" s="19">
        <v>8.3197492793021813E-2</v>
      </c>
      <c r="AL16" s="19">
        <v>0.10071867415350802</v>
      </c>
      <c r="AN16" s="18">
        <v>1096195.921353</v>
      </c>
      <c r="AO16" s="18">
        <v>1873322.57038107</v>
      </c>
      <c r="AP16" s="18">
        <v>1736621.68681191</v>
      </c>
      <c r="AQ16" s="18">
        <v>2788182.7739977101</v>
      </c>
      <c r="AS16" s="19">
        <v>1.4370658937572398E-2</v>
      </c>
      <c r="AT16" s="19">
        <v>8.6135611958083284E-3</v>
      </c>
      <c r="AU16" s="19">
        <v>1.5136134035755972E-2</v>
      </c>
      <c r="AV16" s="19">
        <v>1.4957474750188866E-2</v>
      </c>
      <c r="AX16" s="31">
        <v>100352.0338021958</v>
      </c>
      <c r="AY16" s="31">
        <v>170200.18422348131</v>
      </c>
      <c r="AZ16" s="31">
        <v>315943.87929909368</v>
      </c>
      <c r="BA16" s="31">
        <v>414065.94945262931</v>
      </c>
      <c r="BC16" s="31">
        <v>101265.94005203</v>
      </c>
      <c r="BD16" s="31">
        <v>174108.95353329001</v>
      </c>
      <c r="BE16" s="31">
        <v>322014.73300453002</v>
      </c>
      <c r="BF16" s="31">
        <v>420701.29717863997</v>
      </c>
      <c r="BH16" s="19">
        <v>9.9598225110018035E-2</v>
      </c>
      <c r="BI16" s="19">
        <v>5.4920232390129442E-2</v>
      </c>
    </row>
    <row r="17" spans="1:61" s="15" customFormat="1" x14ac:dyDescent="0.25">
      <c r="A17" s="17" t="s">
        <v>71</v>
      </c>
      <c r="B17" s="17" t="s">
        <v>72</v>
      </c>
      <c r="C17" s="17" t="s">
        <v>36</v>
      </c>
      <c r="D17" s="18">
        <v>126734.913748632</v>
      </c>
      <c r="E17" s="18">
        <v>178296.34548834199</v>
      </c>
      <c r="F17" s="18">
        <v>518058.673722999</v>
      </c>
      <c r="G17" s="18">
        <v>764432.46257465298</v>
      </c>
      <c r="H17" s="30"/>
      <c r="I17" s="19">
        <v>0.12727408530752693</v>
      </c>
      <c r="J17" s="19">
        <v>8.0916221562052471E-2</v>
      </c>
      <c r="L17" s="19">
        <v>0.84453611431961795</v>
      </c>
      <c r="M17" s="19">
        <v>0.92202493816597586</v>
      </c>
      <c r="N17" s="19">
        <v>0.93518349630345499</v>
      </c>
      <c r="O17" s="19">
        <v>0.92113829881211917</v>
      </c>
      <c r="Q17" s="18">
        <v>6232000.8063557604</v>
      </c>
      <c r="R17" s="18">
        <v>9697149.0800941307</v>
      </c>
      <c r="S17" s="18">
        <v>21904119.679753799</v>
      </c>
      <c r="T17" s="18">
        <v>30910433.034350201</v>
      </c>
      <c r="V17" s="19">
        <v>2.0336151692949122E-2</v>
      </c>
      <c r="W17" s="19">
        <v>1.8386470499287329E-2</v>
      </c>
      <c r="X17" s="19">
        <v>2.3651198098677571E-2</v>
      </c>
      <c r="Y17" s="19">
        <v>2.4730564651913905E-2</v>
      </c>
      <c r="AA17" s="18">
        <v>23329.614694575201</v>
      </c>
      <c r="AB17" s="18">
        <v>15078.4083908708</v>
      </c>
      <c r="AC17" s="18">
        <v>35906.0570178177</v>
      </c>
      <c r="AD17" s="18">
        <v>65445.595432976501</v>
      </c>
      <c r="AF17" s="19">
        <v>7.1185923956851527E-2</v>
      </c>
      <c r="AG17" s="19">
        <v>0.12756747861558204</v>
      </c>
      <c r="AI17" s="19">
        <v>0.15546388568038202</v>
      </c>
      <c r="AJ17" s="19">
        <v>7.7975061834024043E-2</v>
      </c>
      <c r="AK17" s="19">
        <v>6.4816503696545E-2</v>
      </c>
      <c r="AL17" s="19">
        <v>7.8861701187880814E-2</v>
      </c>
      <c r="AN17" s="18">
        <v>1096195.921353</v>
      </c>
      <c r="AO17" s="18">
        <v>1873322.57038107</v>
      </c>
      <c r="AP17" s="18">
        <v>1736621.68681191</v>
      </c>
      <c r="AQ17" s="18">
        <v>2788182.7739977101</v>
      </c>
      <c r="AS17" s="19">
        <v>2.1282340355527136E-2</v>
      </c>
      <c r="AT17" s="19">
        <v>8.0490186950577126E-3</v>
      </c>
      <c r="AU17" s="19">
        <v>2.0675808260654651E-2</v>
      </c>
      <c r="AV17" s="19">
        <v>2.3472491130536715E-2</v>
      </c>
      <c r="AX17" s="31">
        <v>150064.52844320721</v>
      </c>
      <c r="AY17" s="31">
        <v>193374.7538792128</v>
      </c>
      <c r="AZ17" s="31">
        <v>553964.73074081668</v>
      </c>
      <c r="BA17" s="31">
        <v>829878.05800762947</v>
      </c>
      <c r="BC17" s="31">
        <v>151572.65471213</v>
      </c>
      <c r="BD17" s="31">
        <v>198720.19421884001</v>
      </c>
      <c r="BE17" s="31">
        <v>565767.62016181997</v>
      </c>
      <c r="BF17" s="31">
        <v>848931.87847550004</v>
      </c>
      <c r="BH17" s="19">
        <v>0.12171742325013568</v>
      </c>
      <c r="BI17" s="19">
        <v>8.4543437369754226E-2</v>
      </c>
    </row>
    <row r="18" spans="1:61" s="15" customFormat="1" x14ac:dyDescent="0.25">
      <c r="A18" s="17" t="s">
        <v>71</v>
      </c>
      <c r="B18" s="17" t="s">
        <v>72</v>
      </c>
      <c r="C18" s="17" t="s">
        <v>37</v>
      </c>
      <c r="D18" s="18">
        <v>6345.7638460291801</v>
      </c>
      <c r="E18" s="18">
        <v>21927.692643734899</v>
      </c>
      <c r="F18" s="18">
        <v>38758.121208154698</v>
      </c>
      <c r="G18" s="18">
        <v>70318.730966682604</v>
      </c>
      <c r="H18" s="30"/>
      <c r="I18" s="19">
        <v>0.1739217285974084</v>
      </c>
      <c r="J18" s="19">
        <v>0.12652714645563345</v>
      </c>
      <c r="L18" s="19">
        <v>0.73477065232610839</v>
      </c>
      <c r="M18" s="19">
        <v>0.7626816210220595</v>
      </c>
      <c r="N18" s="19">
        <v>0.79031306766991638</v>
      </c>
      <c r="O18" s="19">
        <v>0.72807097107356789</v>
      </c>
      <c r="Q18" s="18">
        <v>6232000.8063557604</v>
      </c>
      <c r="R18" s="18">
        <v>9697149.0800941307</v>
      </c>
      <c r="S18" s="18">
        <v>21904119.679753799</v>
      </c>
      <c r="T18" s="18">
        <v>30910433.034350201</v>
      </c>
      <c r="V18" s="19">
        <v>1.0182546574059165E-3</v>
      </c>
      <c r="W18" s="19">
        <v>2.2612514732548638E-3</v>
      </c>
      <c r="X18" s="19">
        <v>1.7694443682198845E-3</v>
      </c>
      <c r="Y18" s="19">
        <v>2.2749189857204097E-3</v>
      </c>
      <c r="AA18" s="18">
        <v>2290.6233394687802</v>
      </c>
      <c r="AB18" s="18">
        <v>6823.0888610690199</v>
      </c>
      <c r="AC18" s="18">
        <v>10283.357154876099</v>
      </c>
      <c r="AD18" s="18">
        <v>26263.516864177898</v>
      </c>
      <c r="AF18" s="19">
        <v>0.17659395635281849</v>
      </c>
      <c r="AG18" s="19">
        <v>0.20626740344490258</v>
      </c>
      <c r="AI18" s="19">
        <v>0.26522934767389156</v>
      </c>
      <c r="AJ18" s="19">
        <v>0.23731837897794053</v>
      </c>
      <c r="AK18" s="19">
        <v>0.20968693233008365</v>
      </c>
      <c r="AL18" s="19">
        <v>0.27192902892643206</v>
      </c>
      <c r="AN18" s="18">
        <v>1096195.921353</v>
      </c>
      <c r="AO18" s="18">
        <v>1873322.57038107</v>
      </c>
      <c r="AP18" s="18">
        <v>1736621.68681191</v>
      </c>
      <c r="AQ18" s="18">
        <v>2788182.7739977101</v>
      </c>
      <c r="AS18" s="19">
        <v>2.089611259127416E-3</v>
      </c>
      <c r="AT18" s="19">
        <v>3.6422391791719414E-3</v>
      </c>
      <c r="AU18" s="19">
        <v>5.9214722659339152E-3</v>
      </c>
      <c r="AV18" s="19">
        <v>9.419582212869473E-3</v>
      </c>
      <c r="AX18" s="31">
        <v>8636.3871854979607</v>
      </c>
      <c r="AY18" s="31">
        <v>28750.781504803919</v>
      </c>
      <c r="AZ18" s="31">
        <v>49041.478363030794</v>
      </c>
      <c r="BA18" s="31">
        <v>96582.247830860506</v>
      </c>
      <c r="BC18" s="31">
        <v>8819.1730643400206</v>
      </c>
      <c r="BD18" s="31">
        <v>29227.674216699401</v>
      </c>
      <c r="BE18" s="31">
        <v>50302.302971799902</v>
      </c>
      <c r="BF18" s="31">
        <v>98706.047262360007</v>
      </c>
      <c r="BH18" s="19">
        <v>0.17470204924428367</v>
      </c>
      <c r="BI18" s="19">
        <v>0.14432972270697775</v>
      </c>
    </row>
    <row r="19" spans="1:61" s="15" customFormat="1" x14ac:dyDescent="0.25">
      <c r="A19" s="17" t="s">
        <v>71</v>
      </c>
      <c r="B19" s="17" t="s">
        <v>72</v>
      </c>
      <c r="C19" s="17" t="s">
        <v>38</v>
      </c>
      <c r="D19" s="18">
        <v>4513255.7101720199</v>
      </c>
      <c r="E19" s="18">
        <v>6138842.3252113797</v>
      </c>
      <c r="F19" s="18">
        <v>14514356.6766167</v>
      </c>
      <c r="G19" s="18">
        <v>20582066.4817525</v>
      </c>
      <c r="H19" s="30"/>
      <c r="I19" s="19">
        <v>0.10645376031868126</v>
      </c>
      <c r="J19" s="19">
        <v>7.2354150601412481E-2</v>
      </c>
      <c r="L19" s="19">
        <v>0.86064862067083558</v>
      </c>
      <c r="M19" s="19">
        <v>0.81667753960944078</v>
      </c>
      <c r="N19" s="19">
        <v>0.93981842973296947</v>
      </c>
      <c r="O19" s="19">
        <v>0.93802897280844499</v>
      </c>
      <c r="Q19" s="18">
        <v>6232000.8063557604</v>
      </c>
      <c r="R19" s="18">
        <v>9697149.0800941307</v>
      </c>
      <c r="S19" s="18">
        <v>21904119.679753799</v>
      </c>
      <c r="T19" s="18">
        <v>30910433.034350201</v>
      </c>
      <c r="V19" s="19">
        <v>0.72420653501346421</v>
      </c>
      <c r="W19" s="19">
        <v>0.63305640394999374</v>
      </c>
      <c r="X19" s="19">
        <v>0.66263136290441604</v>
      </c>
      <c r="Y19" s="19">
        <v>0.66586147333749823</v>
      </c>
      <c r="AA19" s="18">
        <v>730760.95560053096</v>
      </c>
      <c r="AB19" s="18">
        <v>1378007.38287188</v>
      </c>
      <c r="AC19" s="18">
        <v>929431.41843125795</v>
      </c>
      <c r="AD19" s="18">
        <v>1359757.36205703</v>
      </c>
      <c r="AF19" s="19">
        <v>4.2267203501820561E-2</v>
      </c>
      <c r="AG19" s="19">
        <v>7.9068000729647814E-2</v>
      </c>
      <c r="AI19" s="19">
        <v>0.13935137932916447</v>
      </c>
      <c r="AJ19" s="19">
        <v>0.18332246039055922</v>
      </c>
      <c r="AK19" s="19">
        <v>6.0181570267030506E-2</v>
      </c>
      <c r="AL19" s="19">
        <v>6.1971027191554985E-2</v>
      </c>
      <c r="AN19" s="18">
        <v>1096195.921353</v>
      </c>
      <c r="AO19" s="18">
        <v>1873322.57038107</v>
      </c>
      <c r="AP19" s="18">
        <v>1736621.68681191</v>
      </c>
      <c r="AQ19" s="18">
        <v>2788182.7739977101</v>
      </c>
      <c r="AS19" s="19">
        <v>0.6666335290671177</v>
      </c>
      <c r="AT19" s="19">
        <v>0.73559535589835268</v>
      </c>
      <c r="AU19" s="19">
        <v>0.53519510063098896</v>
      </c>
      <c r="AV19" s="19">
        <v>0.48768587724520052</v>
      </c>
      <c r="AX19" s="31">
        <v>5244016.6657725507</v>
      </c>
      <c r="AY19" s="31">
        <v>7516849.7080832599</v>
      </c>
      <c r="AZ19" s="31">
        <v>15443788.095047958</v>
      </c>
      <c r="BA19" s="31">
        <v>21941823.84380953</v>
      </c>
      <c r="BC19" s="31">
        <v>5160270.3499542503</v>
      </c>
      <c r="BD19" s="31">
        <v>7285967.6979614096</v>
      </c>
      <c r="BE19" s="31">
        <v>15639538.506190401</v>
      </c>
      <c r="BF19" s="31">
        <v>22335784.124606501</v>
      </c>
      <c r="BH19" s="19">
        <v>0.10260997361342405</v>
      </c>
      <c r="BI19" s="19">
        <v>7.387925778095128E-2</v>
      </c>
    </row>
    <row r="20" spans="1:61" s="15" customFormat="1" x14ac:dyDescent="0.25">
      <c r="A20" s="17" t="s">
        <v>71</v>
      </c>
      <c r="B20" s="17" t="s">
        <v>72</v>
      </c>
      <c r="C20" s="17" t="s">
        <v>39</v>
      </c>
      <c r="D20" s="18">
        <v>4414.9776764752696</v>
      </c>
      <c r="E20" s="18">
        <v>7867.3740335593902</v>
      </c>
      <c r="F20" s="18">
        <v>20572.086412721201</v>
      </c>
      <c r="G20" s="18">
        <v>28689.916706793701</v>
      </c>
      <c r="H20" s="30"/>
      <c r="I20" s="19">
        <v>0.13288732636114475</v>
      </c>
      <c r="J20" s="19">
        <v>6.8784604980664632E-2</v>
      </c>
      <c r="L20" s="19">
        <v>0.76184287109799842</v>
      </c>
      <c r="M20" s="19">
        <v>0.81546441969336136</v>
      </c>
      <c r="N20" s="19">
        <v>0.83252629160111435</v>
      </c>
      <c r="O20" s="19">
        <v>0.79565164144548117</v>
      </c>
      <c r="Q20" s="18">
        <v>6232000.8063557604</v>
      </c>
      <c r="R20" s="18">
        <v>9697149.0800941307</v>
      </c>
      <c r="S20" s="18">
        <v>21904119.679753799</v>
      </c>
      <c r="T20" s="18">
        <v>30910433.034350201</v>
      </c>
      <c r="V20" s="19">
        <v>7.0843663434263615E-4</v>
      </c>
      <c r="W20" s="19">
        <v>8.1130793891878803E-4</v>
      </c>
      <c r="X20" s="19">
        <v>9.3918800269047976E-4</v>
      </c>
      <c r="Y20" s="19">
        <v>9.2816288516279013E-4</v>
      </c>
      <c r="AA20" s="18">
        <v>1380.1512719812899</v>
      </c>
      <c r="AB20" s="18">
        <v>1780.3479805019399</v>
      </c>
      <c r="AC20" s="18">
        <v>4138.3481047965197</v>
      </c>
      <c r="AD20" s="18">
        <v>7368.4726841613401</v>
      </c>
      <c r="AF20" s="19">
        <v>0.11814137772934696</v>
      </c>
      <c r="AG20" s="19">
        <v>0.12230291700632079</v>
      </c>
      <c r="AI20" s="19">
        <v>0.23815712890200161</v>
      </c>
      <c r="AJ20" s="19">
        <v>0.18453558030663864</v>
      </c>
      <c r="AK20" s="19">
        <v>0.16747370839888556</v>
      </c>
      <c r="AL20" s="19">
        <v>0.20434835855451888</v>
      </c>
      <c r="AN20" s="18">
        <v>1096195.921353</v>
      </c>
      <c r="AO20" s="18">
        <v>1873322.57038107</v>
      </c>
      <c r="AP20" s="18">
        <v>1736621.68681191</v>
      </c>
      <c r="AQ20" s="18">
        <v>2788182.7739977101</v>
      </c>
      <c r="AS20" s="19">
        <v>1.259037043558612E-3</v>
      </c>
      <c r="AT20" s="19">
        <v>9.5036915086107283E-4</v>
      </c>
      <c r="AU20" s="19">
        <v>2.3829876916910435E-3</v>
      </c>
      <c r="AV20" s="19">
        <v>2.6427509533732568E-3</v>
      </c>
      <c r="AX20" s="31">
        <v>5795.1289484565596</v>
      </c>
      <c r="AY20" s="31">
        <v>9647.7220140613299</v>
      </c>
      <c r="AZ20" s="31">
        <v>24710.434517517722</v>
      </c>
      <c r="BA20" s="31">
        <v>36058.389390955039</v>
      </c>
      <c r="BC20" s="31">
        <v>5884.3758655799902</v>
      </c>
      <c r="BD20" s="31">
        <v>9896.6104300499992</v>
      </c>
      <c r="BE20" s="31">
        <v>25232.815994379998</v>
      </c>
      <c r="BF20" s="31">
        <v>36710.522874169998</v>
      </c>
      <c r="BH20" s="19">
        <v>0.12981155205181416</v>
      </c>
      <c r="BI20" s="19">
        <v>7.7866489125318239E-2</v>
      </c>
    </row>
    <row r="21" spans="1:61" s="15" customFormat="1" x14ac:dyDescent="0.25">
      <c r="A21" s="17" t="s">
        <v>71</v>
      </c>
      <c r="B21" s="17" t="s">
        <v>72</v>
      </c>
      <c r="C21" s="17" t="s">
        <v>40</v>
      </c>
      <c r="D21" s="18">
        <v>305884.37845112901</v>
      </c>
      <c r="E21" s="18">
        <v>597103.14263921604</v>
      </c>
      <c r="F21" s="18">
        <v>1316186.92848374</v>
      </c>
      <c r="G21" s="18">
        <v>1836068.8912359199</v>
      </c>
      <c r="H21" s="30"/>
      <c r="I21" s="19">
        <v>0.12690882072728438</v>
      </c>
      <c r="J21" s="19">
        <v>6.8843892074442525E-2</v>
      </c>
      <c r="L21" s="19">
        <v>0.71716167252494245</v>
      </c>
      <c r="M21" s="19">
        <v>0.76654852495905412</v>
      </c>
      <c r="N21" s="19">
        <v>0.81342618984451509</v>
      </c>
      <c r="O21" s="19">
        <v>0.78531799520556711</v>
      </c>
      <c r="Q21" s="18">
        <v>6232000.8063557604</v>
      </c>
      <c r="R21" s="18">
        <v>9697149.0800941307</v>
      </c>
      <c r="S21" s="18">
        <v>21904119.679753799</v>
      </c>
      <c r="T21" s="18">
        <v>30910433.034350201</v>
      </c>
      <c r="V21" s="19">
        <v>4.9082852835829249E-2</v>
      </c>
      <c r="W21" s="19">
        <v>6.1575122513576941E-2</v>
      </c>
      <c r="X21" s="19">
        <v>6.0088556295659075E-2</v>
      </c>
      <c r="Y21" s="19">
        <v>5.9399649600364056E-2</v>
      </c>
      <c r="AA21" s="18">
        <v>120636.432922112</v>
      </c>
      <c r="AB21" s="18">
        <v>181847.07798916599</v>
      </c>
      <c r="AC21" s="18">
        <v>301890.95604482002</v>
      </c>
      <c r="AD21" s="18">
        <v>501925.27475196798</v>
      </c>
      <c r="AF21" s="19">
        <v>9.9707968282451098E-2</v>
      </c>
      <c r="AG21" s="19">
        <v>0.10702592744589112</v>
      </c>
      <c r="AI21" s="19">
        <v>0.28283832747505755</v>
      </c>
      <c r="AJ21" s="19">
        <v>0.23345147504094585</v>
      </c>
      <c r="AK21" s="19">
        <v>0.1865738101554848</v>
      </c>
      <c r="AL21" s="19">
        <v>0.21468200479443295</v>
      </c>
      <c r="AN21" s="18">
        <v>1096195.921353</v>
      </c>
      <c r="AO21" s="18">
        <v>1873322.57038107</v>
      </c>
      <c r="AP21" s="18">
        <v>1736621.68681191</v>
      </c>
      <c r="AQ21" s="18">
        <v>2788182.7739977101</v>
      </c>
      <c r="AS21" s="19">
        <v>0.11005006547845413</v>
      </c>
      <c r="AT21" s="19">
        <v>9.7071951656555758E-2</v>
      </c>
      <c r="AU21" s="19">
        <v>0.17383806636610155</v>
      </c>
      <c r="AV21" s="19">
        <v>0.18001878479161001</v>
      </c>
      <c r="AX21" s="31">
        <v>426520.81137324101</v>
      </c>
      <c r="AY21" s="31">
        <v>778950.22062838206</v>
      </c>
      <c r="AZ21" s="31">
        <v>1618077.8845285601</v>
      </c>
      <c r="BA21" s="31">
        <v>2337994.1659878879</v>
      </c>
      <c r="BC21" s="31">
        <v>437684.07285345002</v>
      </c>
      <c r="BD21" s="31">
        <v>807170.90858472104</v>
      </c>
      <c r="BE21" s="31">
        <v>1662490.18947048</v>
      </c>
      <c r="BF21" s="31">
        <v>2391342.88707123</v>
      </c>
      <c r="BH21" s="19">
        <v>0.1198643187033539</v>
      </c>
      <c r="BI21" s="19">
        <v>7.5416145350412522E-2</v>
      </c>
    </row>
    <row r="22" spans="1:61" s="15" customFormat="1" x14ac:dyDescent="0.25">
      <c r="A22" s="17" t="s">
        <v>71</v>
      </c>
      <c r="B22" s="17" t="s">
        <v>72</v>
      </c>
      <c r="C22" s="17" t="s">
        <v>41</v>
      </c>
      <c r="D22" s="18">
        <v>114350.53909902299</v>
      </c>
      <c r="E22" s="18">
        <v>237714.921598852</v>
      </c>
      <c r="F22" s="18">
        <v>522096.74638214801</v>
      </c>
      <c r="G22" s="18">
        <v>667844.61568567902</v>
      </c>
      <c r="H22" s="30"/>
      <c r="I22" s="19">
        <v>0.12485311199981641</v>
      </c>
      <c r="J22" s="19">
        <v>5.0472985712115559E-2</v>
      </c>
      <c r="L22" s="19">
        <v>0.9074444958749921</v>
      </c>
      <c r="M22" s="19">
        <v>0.95771439738608488</v>
      </c>
      <c r="N22" s="19">
        <v>0.96080692314123517</v>
      </c>
      <c r="O22" s="19">
        <v>0.95104548650027099</v>
      </c>
      <c r="Q22" s="18">
        <v>6232000.8063557604</v>
      </c>
      <c r="R22" s="18">
        <v>9697149.0800941307</v>
      </c>
      <c r="S22" s="18">
        <v>21904119.679753799</v>
      </c>
      <c r="T22" s="18">
        <v>30910433.034350201</v>
      </c>
      <c r="V22" s="19">
        <v>1.8348928803475377E-2</v>
      </c>
      <c r="W22" s="19">
        <v>2.45138978101123E-2</v>
      </c>
      <c r="X22" s="19">
        <v>2.3835550299002764E-2</v>
      </c>
      <c r="Y22" s="19">
        <v>2.1605799405770714E-2</v>
      </c>
      <c r="AA22" s="18">
        <v>11663.2717939087</v>
      </c>
      <c r="AB22" s="18">
        <v>10495.7372861492</v>
      </c>
      <c r="AC22" s="18">
        <v>21297.2839972539</v>
      </c>
      <c r="AD22" s="18">
        <v>34376.9133215865</v>
      </c>
      <c r="AF22" s="19">
        <v>7.4722725154738878E-2</v>
      </c>
      <c r="AG22" s="19">
        <v>0.10049615971536219</v>
      </c>
      <c r="AI22" s="19">
        <v>9.2555504125007862E-2</v>
      </c>
      <c r="AJ22" s="19">
        <v>4.2285602613915119E-2</v>
      </c>
      <c r="AK22" s="19">
        <v>3.9193076858764851E-2</v>
      </c>
      <c r="AL22" s="19">
        <v>4.8954513499728972E-2</v>
      </c>
      <c r="AN22" s="18">
        <v>1096195.921353</v>
      </c>
      <c r="AO22" s="18">
        <v>1873322.57038107</v>
      </c>
      <c r="AP22" s="18">
        <v>1736621.68681191</v>
      </c>
      <c r="AQ22" s="18">
        <v>2788182.7739977101</v>
      </c>
      <c r="AS22" s="19">
        <v>1.0639769375818413E-2</v>
      </c>
      <c r="AT22" s="19">
        <v>5.6027389260644867E-3</v>
      </c>
      <c r="AU22" s="19">
        <v>1.2263628952113026E-2</v>
      </c>
      <c r="AV22" s="19">
        <v>1.2329504952896871E-2</v>
      </c>
      <c r="AX22" s="31">
        <v>126013.81089293169</v>
      </c>
      <c r="AY22" s="31">
        <v>248210.6588850012</v>
      </c>
      <c r="AZ22" s="31">
        <v>543394.03037940187</v>
      </c>
      <c r="BA22" s="31">
        <v>702221.52900726558</v>
      </c>
      <c r="BC22" s="31">
        <v>125375.36410291</v>
      </c>
      <c r="BD22" s="31">
        <v>249439.67634198</v>
      </c>
      <c r="BE22" s="31">
        <v>546431.646214801</v>
      </c>
      <c r="BF22" s="31">
        <v>706752.39091199997</v>
      </c>
      <c r="BH22" s="19">
        <v>0.12220019183077202</v>
      </c>
      <c r="BI22" s="19">
        <v>5.2800999600646881E-2</v>
      </c>
    </row>
    <row r="23" spans="1:61" s="15" customFormat="1" x14ac:dyDescent="0.25">
      <c r="A23" s="17" t="s">
        <v>71</v>
      </c>
      <c r="B23" s="17" t="s">
        <v>72</v>
      </c>
      <c r="C23" s="17" t="s">
        <v>42</v>
      </c>
      <c r="D23" s="18">
        <v>94046.528747620803</v>
      </c>
      <c r="E23" s="18">
        <v>186861.164081761</v>
      </c>
      <c r="F23" s="18">
        <v>216118.04694216099</v>
      </c>
      <c r="G23" s="18">
        <v>258959.31784833001</v>
      </c>
      <c r="H23" s="30"/>
      <c r="I23" s="19">
        <v>6.9857457092589392E-2</v>
      </c>
      <c r="J23" s="19">
        <v>3.6831305677552884E-2</v>
      </c>
      <c r="L23" s="19">
        <v>0.7968643557004832</v>
      </c>
      <c r="M23" s="19">
        <v>0.85588124824133793</v>
      </c>
      <c r="N23" s="19">
        <v>0.88271387079071384</v>
      </c>
      <c r="O23" s="19">
        <v>0.86261628852778771</v>
      </c>
      <c r="Q23" s="18">
        <v>6232000.8063557604</v>
      </c>
      <c r="R23" s="18">
        <v>9697149.0800941307</v>
      </c>
      <c r="S23" s="18">
        <v>21904119.679753799</v>
      </c>
      <c r="T23" s="18">
        <v>30910433.034350201</v>
      </c>
      <c r="V23" s="19">
        <v>1.5090904457474817E-2</v>
      </c>
      <c r="W23" s="19">
        <v>1.9269701077953019E-2</v>
      </c>
      <c r="X23" s="19">
        <v>9.8665479417518482E-3</v>
      </c>
      <c r="Y23" s="19">
        <v>8.3777318020926209E-3</v>
      </c>
      <c r="AA23" s="18">
        <v>23974.2210510689</v>
      </c>
      <c r="AB23" s="18">
        <v>31464.8764358023</v>
      </c>
      <c r="AC23" s="18">
        <v>28715.589520997401</v>
      </c>
      <c r="AD23" s="18">
        <v>41242.894064792301</v>
      </c>
      <c r="AF23" s="19">
        <v>3.6828616310943474E-2</v>
      </c>
      <c r="AG23" s="19">
        <v>7.5093606640855182E-2</v>
      </c>
      <c r="AI23" s="19">
        <v>0.20313564429951678</v>
      </c>
      <c r="AJ23" s="19">
        <v>0.14411875175866207</v>
      </c>
      <c r="AK23" s="19">
        <v>0.1172861292092862</v>
      </c>
      <c r="AL23" s="19">
        <v>0.13738371147221221</v>
      </c>
      <c r="AN23" s="18">
        <v>1096195.921353</v>
      </c>
      <c r="AO23" s="18">
        <v>1873322.57038107</v>
      </c>
      <c r="AP23" s="18">
        <v>1736621.68681191</v>
      </c>
      <c r="AQ23" s="18">
        <v>2788182.7739977101</v>
      </c>
      <c r="AS23" s="19">
        <v>2.1870379723250819E-2</v>
      </c>
      <c r="AT23" s="19">
        <v>1.6796293886216156E-2</v>
      </c>
      <c r="AU23" s="19">
        <v>1.6535316666299083E-2</v>
      </c>
      <c r="AV23" s="19">
        <v>1.4792033882935887E-2</v>
      </c>
      <c r="AX23" s="31">
        <v>118020.74979868971</v>
      </c>
      <c r="AY23" s="31">
        <v>218326.04051756329</v>
      </c>
      <c r="AZ23" s="31">
        <v>244833.63646315839</v>
      </c>
      <c r="BA23" s="31">
        <v>300202.21191312233</v>
      </c>
      <c r="BC23" s="31">
        <v>120840.32336446</v>
      </c>
      <c r="BD23" s="31">
        <v>225490.56794251001</v>
      </c>
      <c r="BE23" s="31">
        <v>250471.48356572</v>
      </c>
      <c r="BF23" s="31">
        <v>306731.39420272998</v>
      </c>
      <c r="BH23" s="19">
        <v>6.4068916155317845E-2</v>
      </c>
      <c r="BI23" s="19">
        <v>4.1357832992787724E-2</v>
      </c>
    </row>
    <row r="24" spans="1:61" s="15" customFormat="1" x14ac:dyDescent="0.25">
      <c r="A24" s="17" t="s">
        <v>71</v>
      </c>
      <c r="B24" s="17" t="s">
        <v>72</v>
      </c>
      <c r="C24" s="17" t="s">
        <v>43</v>
      </c>
      <c r="D24" s="18">
        <v>431287.82653011102</v>
      </c>
      <c r="E24" s="18">
        <v>692897.14136785595</v>
      </c>
      <c r="F24" s="18">
        <v>1781927.95199515</v>
      </c>
      <c r="G24" s="18">
        <v>2475475.3311687801</v>
      </c>
      <c r="H24" s="30"/>
      <c r="I24" s="19">
        <v>0.12355092129875178</v>
      </c>
      <c r="J24" s="19">
        <v>6.7956817496915622E-2</v>
      </c>
      <c r="L24" s="19">
        <v>0.8368889033359308</v>
      </c>
      <c r="M24" s="19">
        <v>0.85433317571321221</v>
      </c>
      <c r="N24" s="19">
        <v>0.8987853887837467</v>
      </c>
      <c r="O24" s="19">
        <v>0.87087227911529985</v>
      </c>
      <c r="Q24" s="18">
        <v>6232000.8063557604</v>
      </c>
      <c r="R24" s="18">
        <v>9697149.0800941307</v>
      </c>
      <c r="S24" s="18">
        <v>21904119.679753799</v>
      </c>
      <c r="T24" s="18">
        <v>30910433.034350201</v>
      </c>
      <c r="V24" s="19">
        <v>6.9205354737800803E-2</v>
      </c>
      <c r="W24" s="19">
        <v>7.1453695889877974E-2</v>
      </c>
      <c r="X24" s="19">
        <v>8.1351269900255527E-2</v>
      </c>
      <c r="Y24" s="19">
        <v>8.0085430327612339E-2</v>
      </c>
      <c r="AA24" s="18">
        <v>84058.744336046395</v>
      </c>
      <c r="AB24" s="18">
        <v>118141.410177814</v>
      </c>
      <c r="AC24" s="18">
        <v>200667.64227289701</v>
      </c>
      <c r="AD24" s="18">
        <v>367048.642247346</v>
      </c>
      <c r="AF24" s="19">
        <v>0.10325536549936065</v>
      </c>
      <c r="AG24" s="19">
        <v>0.12836408591793114</v>
      </c>
      <c r="AI24" s="19">
        <v>0.1631110966640692</v>
      </c>
      <c r="AJ24" s="19">
        <v>0.14566682428678782</v>
      </c>
      <c r="AK24" s="19">
        <v>0.10121461121625328</v>
      </c>
      <c r="AL24" s="19">
        <v>0.12912772088470001</v>
      </c>
      <c r="AN24" s="18">
        <v>1096195.921353</v>
      </c>
      <c r="AO24" s="18">
        <v>1873322.57038107</v>
      </c>
      <c r="AP24" s="18">
        <v>1736621.68681191</v>
      </c>
      <c r="AQ24" s="18">
        <v>2788182.7739977101</v>
      </c>
      <c r="AS24" s="19">
        <v>7.6682226870809139E-2</v>
      </c>
      <c r="AT24" s="19">
        <v>6.3065172034831016E-2</v>
      </c>
      <c r="AU24" s="19">
        <v>0.11555057949396144</v>
      </c>
      <c r="AV24" s="19">
        <v>0.13164439780289935</v>
      </c>
      <c r="AX24" s="31">
        <v>515346.57086615742</v>
      </c>
      <c r="AY24" s="31">
        <v>811038.55154566991</v>
      </c>
      <c r="AZ24" s="31">
        <v>1982595.594268047</v>
      </c>
      <c r="BA24" s="31">
        <v>2842523.9734161263</v>
      </c>
      <c r="BC24" s="31">
        <v>536512.82850357005</v>
      </c>
      <c r="BD24" s="31">
        <v>832192.650198141</v>
      </c>
      <c r="BE24" s="31">
        <v>2062078.2551188199</v>
      </c>
      <c r="BF24" s="31">
        <v>2965728.5429143999</v>
      </c>
      <c r="BH24" s="19">
        <v>0.12073624934095761</v>
      </c>
      <c r="BI24" s="19">
        <v>7.5388160697073214E-2</v>
      </c>
    </row>
    <row r="25" spans="1:61" s="15" customFormat="1" x14ac:dyDescent="0.25">
      <c r="A25" s="17" t="s">
        <v>71</v>
      </c>
      <c r="B25" s="17" t="s">
        <v>72</v>
      </c>
      <c r="C25" s="17" t="s">
        <v>44</v>
      </c>
      <c r="D25" s="18">
        <v>8424.9543056679704</v>
      </c>
      <c r="E25" s="18">
        <v>67729.830905436203</v>
      </c>
      <c r="F25" s="18">
        <v>30702.347379737999</v>
      </c>
      <c r="G25" s="18">
        <v>59891.508322061803</v>
      </c>
      <c r="H25" s="30"/>
      <c r="I25" s="19">
        <v>0.13968941072230168</v>
      </c>
      <c r="J25" s="19">
        <v>0.14298027043999695</v>
      </c>
      <c r="L25" s="19">
        <v>0.65277198357369071</v>
      </c>
      <c r="M25" s="19">
        <v>0.72001851056670474</v>
      </c>
      <c r="N25" s="19">
        <v>0.73002097711690039</v>
      </c>
      <c r="O25" s="19">
        <v>0.67403646825503016</v>
      </c>
      <c r="Q25" s="18">
        <v>6232000.8063557604</v>
      </c>
      <c r="R25" s="18">
        <v>9697149.0800941307</v>
      </c>
      <c r="S25" s="18">
        <v>21904119.679753799</v>
      </c>
      <c r="T25" s="18">
        <v>30910433.034350201</v>
      </c>
      <c r="V25" s="19">
        <v>1.3518859460152359E-3</v>
      </c>
      <c r="W25" s="19">
        <v>6.9845096064851614E-3</v>
      </c>
      <c r="X25" s="19">
        <v>1.4016699976359466E-3</v>
      </c>
      <c r="Y25" s="19">
        <v>1.9375823125967035E-3</v>
      </c>
      <c r="AA25" s="18">
        <v>4481.4732336151801</v>
      </c>
      <c r="AB25" s="18">
        <v>26336.960310984199</v>
      </c>
      <c r="AC25" s="18">
        <v>11354.4541946386</v>
      </c>
      <c r="AD25" s="18">
        <v>28963.488614693098</v>
      </c>
      <c r="AF25" s="19">
        <v>0.13247512367957226</v>
      </c>
      <c r="AG25" s="19">
        <v>0.20597115884347539</v>
      </c>
      <c r="AI25" s="19">
        <v>0.34722801642630924</v>
      </c>
      <c r="AJ25" s="19">
        <v>0.27998148943329526</v>
      </c>
      <c r="AK25" s="19">
        <v>0.26997902288309961</v>
      </c>
      <c r="AL25" s="19">
        <v>0.32596353174496978</v>
      </c>
      <c r="AN25" s="18">
        <v>1096195.921353</v>
      </c>
      <c r="AO25" s="18">
        <v>1873322.57038107</v>
      </c>
      <c r="AP25" s="18">
        <v>1736621.68681191</v>
      </c>
      <c r="AQ25" s="18">
        <v>2788182.7739977101</v>
      </c>
      <c r="AS25" s="19">
        <v>4.0882046232062598E-3</v>
      </c>
      <c r="AT25" s="19">
        <v>1.405895638444518E-2</v>
      </c>
      <c r="AU25" s="19">
        <v>6.5382427738093643E-3</v>
      </c>
      <c r="AV25" s="19">
        <v>1.038794475197374E-2</v>
      </c>
      <c r="AX25" s="31">
        <v>12906.427539283151</v>
      </c>
      <c r="AY25" s="31">
        <v>94066.791216420403</v>
      </c>
      <c r="AZ25" s="31">
        <v>42056.801574376601</v>
      </c>
      <c r="BA25" s="31">
        <v>88854.996936754906</v>
      </c>
      <c r="BC25" s="31">
        <v>13158.123496280101</v>
      </c>
      <c r="BD25" s="31">
        <v>97541.670051988302</v>
      </c>
      <c r="BE25" s="31">
        <v>43354.494105379999</v>
      </c>
      <c r="BF25" s="31">
        <v>91121.693637599994</v>
      </c>
      <c r="BH25" s="19">
        <v>0.13770200031676216</v>
      </c>
      <c r="BI25" s="19">
        <v>0.16015904972454797</v>
      </c>
    </row>
    <row r="26" spans="1:61" s="15" customFormat="1" x14ac:dyDescent="0.25">
      <c r="A26" s="17" t="s">
        <v>71</v>
      </c>
      <c r="B26" s="17" t="s">
        <v>72</v>
      </c>
      <c r="C26" s="17" t="s">
        <v>45</v>
      </c>
      <c r="D26" s="18">
        <v>22325.5984852322</v>
      </c>
      <c r="E26" s="18">
        <v>49629.9003778814</v>
      </c>
      <c r="F26" s="18">
        <v>74069.445276753206</v>
      </c>
      <c r="G26" s="18">
        <v>84053.254054980105</v>
      </c>
      <c r="H26" s="30"/>
      <c r="I26" s="19">
        <v>9.2404368246606694E-2</v>
      </c>
      <c r="J26" s="19">
        <v>2.5611986476134163E-2</v>
      </c>
      <c r="L26" s="19">
        <v>0.79139385661226302</v>
      </c>
      <c r="M26" s="19">
        <v>0.84807951648655455</v>
      </c>
      <c r="N26" s="19">
        <v>0.85498244018096592</v>
      </c>
      <c r="O26" s="19">
        <v>0.82004634087359118</v>
      </c>
      <c r="Q26" s="18">
        <v>6232000.8063557604</v>
      </c>
      <c r="R26" s="18">
        <v>9697149.0800941307</v>
      </c>
      <c r="S26" s="18">
        <v>21904119.679753799</v>
      </c>
      <c r="T26" s="18">
        <v>30910433.034350201</v>
      </c>
      <c r="V26" s="19">
        <v>3.5824126438596163E-3</v>
      </c>
      <c r="W26" s="19">
        <v>5.1179887993842866E-3</v>
      </c>
      <c r="X26" s="19">
        <v>3.3815303403960284E-3</v>
      </c>
      <c r="Y26" s="19">
        <v>2.7192519095922485E-3</v>
      </c>
      <c r="AA26" s="18">
        <v>5884.8788879456497</v>
      </c>
      <c r="AB26" s="18">
        <v>8890.4381199630207</v>
      </c>
      <c r="AC26" s="18">
        <v>12563.264116758601</v>
      </c>
      <c r="AD26" s="18">
        <v>18444.921798641299</v>
      </c>
      <c r="AF26" s="19">
        <v>7.9135432816492379E-2</v>
      </c>
      <c r="AG26" s="19">
        <v>7.9828698904146123E-2</v>
      </c>
      <c r="AI26" s="19">
        <v>0.20860614338773706</v>
      </c>
      <c r="AJ26" s="19">
        <v>0.15192048351344545</v>
      </c>
      <c r="AK26" s="19">
        <v>0.14501755981903416</v>
      </c>
      <c r="AL26" s="19">
        <v>0.17995365912640887</v>
      </c>
      <c r="AN26" s="18">
        <v>1096195.921353</v>
      </c>
      <c r="AO26" s="18">
        <v>1873322.57038107</v>
      </c>
      <c r="AP26" s="18">
        <v>1736621.68681191</v>
      </c>
      <c r="AQ26" s="18">
        <v>2788182.7739977101</v>
      </c>
      <c r="AS26" s="19">
        <v>5.3684553767378825E-3</v>
      </c>
      <c r="AT26" s="19">
        <v>4.7458127396364704E-3</v>
      </c>
      <c r="AU26" s="19">
        <v>7.2343125806647278E-3</v>
      </c>
      <c r="AV26" s="19">
        <v>6.6153919214538724E-3</v>
      </c>
      <c r="AX26" s="31">
        <v>28210.477373177848</v>
      </c>
      <c r="AY26" s="31">
        <v>58520.338497844423</v>
      </c>
      <c r="AZ26" s="31">
        <v>86632.709393511803</v>
      </c>
      <c r="BA26" s="31">
        <v>102498.1758536214</v>
      </c>
      <c r="BC26" s="31">
        <v>28369.790273279901</v>
      </c>
      <c r="BD26" s="31">
        <v>59605.981280449902</v>
      </c>
      <c r="BE26" s="31">
        <v>87780.102242450099</v>
      </c>
      <c r="BF26" s="31">
        <v>103887.54819582</v>
      </c>
      <c r="BH26" s="19">
        <v>9.0386564141899273E-2</v>
      </c>
      <c r="BI26" s="19">
        <v>3.426894059804364E-2</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7" t="s">
        <v>73</v>
      </c>
      <c r="B7" s="17" t="s">
        <v>74</v>
      </c>
      <c r="D7" s="18">
        <v>5387075.9448336205</v>
      </c>
      <c r="E7" s="18">
        <v>6643890.9060576903</v>
      </c>
      <c r="F7" s="18">
        <v>12243294.4614083</v>
      </c>
      <c r="G7" s="18">
        <v>24622913.5768588</v>
      </c>
      <c r="I7" s="19">
        <v>0.106621463969373</v>
      </c>
      <c r="J7" s="19">
        <v>0.14997455021517925</v>
      </c>
      <c r="L7" s="19">
        <v>0.93898587687664803</v>
      </c>
      <c r="M7" s="19">
        <v>0.91246392276192756</v>
      </c>
      <c r="N7" s="19">
        <v>0.89566518225812286</v>
      </c>
      <c r="O7" s="19">
        <v>0.92418680600406933</v>
      </c>
      <c r="P7" s="20"/>
      <c r="Q7" s="20"/>
      <c r="R7" s="20"/>
      <c r="S7" s="20"/>
      <c r="T7" s="20"/>
      <c r="U7" s="20"/>
      <c r="V7" s="20"/>
      <c r="W7" s="20"/>
      <c r="X7" s="20"/>
      <c r="Y7" s="20"/>
      <c r="Z7" s="20"/>
      <c r="AA7" s="18">
        <v>350045.42993366497</v>
      </c>
      <c r="AB7" s="18">
        <v>637373.30650138401</v>
      </c>
      <c r="AC7" s="18">
        <v>1426204.70405093</v>
      </c>
      <c r="AD7" s="18">
        <v>2019874.89068223</v>
      </c>
      <c r="AF7" s="19">
        <v>0.12394916901584008</v>
      </c>
      <c r="AG7" s="19">
        <v>7.208327577172402E-2</v>
      </c>
      <c r="AI7" s="19">
        <v>6.1014123123351881E-2</v>
      </c>
      <c r="AJ7" s="19">
        <v>8.7536077238072468E-2</v>
      </c>
      <c r="AK7" s="19">
        <v>0.1043348177418771</v>
      </c>
      <c r="AL7" s="19">
        <v>7.5813193995930575E-2</v>
      </c>
      <c r="AX7" s="18">
        <v>5737121.3747672858</v>
      </c>
      <c r="AY7" s="18">
        <v>7281264.2125590742</v>
      </c>
      <c r="AZ7" s="18">
        <v>13669499.165459231</v>
      </c>
      <c r="BA7" s="18">
        <v>26642788.467541032</v>
      </c>
      <c r="BB7" s="21"/>
      <c r="BC7" s="18">
        <v>6219275.7604972403</v>
      </c>
      <c r="BD7" s="18">
        <v>7634863.7824200401</v>
      </c>
      <c r="BE7" s="18">
        <v>14531876.4777318</v>
      </c>
      <c r="BF7" s="18">
        <v>28520015.3210885</v>
      </c>
      <c r="BH7" s="19">
        <v>0.10686332080909855</v>
      </c>
      <c r="BI7" s="19">
        <v>0.14436775297380078</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73</v>
      </c>
      <c r="B12" s="17" t="s">
        <v>74</v>
      </c>
      <c r="C12" s="17" t="s">
        <v>31</v>
      </c>
      <c r="D12" s="18">
        <v>301733.25741515501</v>
      </c>
      <c r="E12" s="18">
        <v>425781.25155320799</v>
      </c>
      <c r="F12" s="18">
        <v>630073.32045947295</v>
      </c>
      <c r="G12" s="18">
        <v>1296878.9433387199</v>
      </c>
      <c r="H12" s="30"/>
      <c r="I12" s="19">
        <v>0.10209343957430739</v>
      </c>
      <c r="J12" s="19">
        <v>0.1553183456699756</v>
      </c>
      <c r="L12" s="19">
        <v>0.96386763942111486</v>
      </c>
      <c r="M12" s="19">
        <v>0.94408208753789702</v>
      </c>
      <c r="N12" s="19">
        <v>0.93237547413319188</v>
      </c>
      <c r="O12" s="19">
        <v>0.94718022696251436</v>
      </c>
      <c r="Q12" s="18">
        <v>5387075.9448336205</v>
      </c>
      <c r="R12" s="18">
        <v>6643890.9060576903</v>
      </c>
      <c r="S12" s="18">
        <v>12243294.4614083</v>
      </c>
      <c r="T12" s="18">
        <v>24630033.259540301</v>
      </c>
      <c r="V12" s="19">
        <v>5.601058171539737E-2</v>
      </c>
      <c r="W12" s="19">
        <v>6.408612928381982E-2</v>
      </c>
      <c r="X12" s="19">
        <v>5.1462727000931574E-2</v>
      </c>
      <c r="Y12" s="19">
        <v>5.2654372394579749E-2</v>
      </c>
      <c r="AA12" s="18">
        <v>11311.029035183399</v>
      </c>
      <c r="AB12" s="18">
        <v>25218.992147651799</v>
      </c>
      <c r="AC12" s="18">
        <v>45698.767009084397</v>
      </c>
      <c r="AD12" s="18">
        <v>72320.820783937699</v>
      </c>
      <c r="AF12" s="19">
        <v>0.13166377787875994</v>
      </c>
      <c r="AG12" s="19">
        <v>9.6154504210427705E-2</v>
      </c>
      <c r="AI12" s="19">
        <v>3.6132360578885026E-2</v>
      </c>
      <c r="AJ12" s="19">
        <v>5.5917912462103002E-2</v>
      </c>
      <c r="AK12" s="19">
        <v>6.7624525866808158E-2</v>
      </c>
      <c r="AL12" s="19">
        <v>5.2819773037485682E-2</v>
      </c>
      <c r="AN12" s="18">
        <v>350045.42993366497</v>
      </c>
      <c r="AO12" s="18">
        <v>637373.30650138401</v>
      </c>
      <c r="AP12" s="18">
        <v>1426204.70405093</v>
      </c>
      <c r="AQ12" s="18">
        <v>2020237.5280601101</v>
      </c>
      <c r="AS12" s="19">
        <v>3.2313031589433647E-2</v>
      </c>
      <c r="AT12" s="19">
        <v>3.9567066725906319E-2</v>
      </c>
      <c r="AU12" s="19">
        <v>3.2042221484253695E-2</v>
      </c>
      <c r="AV12" s="19">
        <v>3.5798177085336211E-2</v>
      </c>
      <c r="AX12" s="31">
        <v>313044.28645033843</v>
      </c>
      <c r="AY12" s="31">
        <v>451000.24370085978</v>
      </c>
      <c r="AZ12" s="31">
        <v>675772.08746855729</v>
      </c>
      <c r="BA12" s="31">
        <v>1369199.7641226575</v>
      </c>
      <c r="BC12" s="31">
        <v>371489.94733817998</v>
      </c>
      <c r="BD12" s="31">
        <v>504610.40676180198</v>
      </c>
      <c r="BE12" s="31">
        <v>787593.28566682898</v>
      </c>
      <c r="BF12" s="31">
        <v>1579035.7811891099</v>
      </c>
      <c r="BH12" s="19">
        <v>0.10127638600934707</v>
      </c>
      <c r="BI12" s="19">
        <v>0.14925921115349494</v>
      </c>
    </row>
    <row r="13" spans="1:75" s="15" customFormat="1" x14ac:dyDescent="0.25">
      <c r="A13" s="17" t="s">
        <v>73</v>
      </c>
      <c r="B13" s="17" t="s">
        <v>74</v>
      </c>
      <c r="C13" s="17" t="s">
        <v>32</v>
      </c>
      <c r="D13" s="18">
        <v>123993.869160466</v>
      </c>
      <c r="E13" s="18">
        <v>174475.253681584</v>
      </c>
      <c r="F13" s="18">
        <v>276769.83595182397</v>
      </c>
      <c r="G13" s="18">
        <v>636355.71105232497</v>
      </c>
      <c r="H13" s="30"/>
      <c r="I13" s="19">
        <v>0.11520142475148232</v>
      </c>
      <c r="J13" s="19">
        <v>0.18118041657974548</v>
      </c>
      <c r="L13" s="19">
        <v>0.90077103670760628</v>
      </c>
      <c r="M13" s="19">
        <v>0.90684775580713373</v>
      </c>
      <c r="N13" s="19">
        <v>0.86887609291863643</v>
      </c>
      <c r="O13" s="19">
        <v>0.87916877929815662</v>
      </c>
      <c r="Q13" s="18">
        <v>5387075.9448336205</v>
      </c>
      <c r="R13" s="18">
        <v>6643890.9060576903</v>
      </c>
      <c r="S13" s="18">
        <v>12243294.4614083</v>
      </c>
      <c r="T13" s="18">
        <v>24630033.259540301</v>
      </c>
      <c r="V13" s="19">
        <v>2.3016915007366866E-2</v>
      </c>
      <c r="W13" s="19">
        <v>2.6261005207430931E-2</v>
      </c>
      <c r="X13" s="19">
        <v>2.2605830221940786E-2</v>
      </c>
      <c r="Y13" s="19">
        <v>2.5836575385290488E-2</v>
      </c>
      <c r="AA13" s="18">
        <v>13659.1681903729</v>
      </c>
      <c r="AB13" s="18">
        <v>17922.260194704399</v>
      </c>
      <c r="AC13" s="18">
        <v>41767.914375875902</v>
      </c>
      <c r="AD13" s="18">
        <v>87459.472148709407</v>
      </c>
      <c r="AF13" s="19">
        <v>0.13177172544352977</v>
      </c>
      <c r="AG13" s="19">
        <v>0.15929192922205293</v>
      </c>
      <c r="AI13" s="19">
        <v>9.9228963292393765E-2</v>
      </c>
      <c r="AJ13" s="19">
        <v>9.3152244192866301E-2</v>
      </c>
      <c r="AK13" s="19">
        <v>0.13112390708136357</v>
      </c>
      <c r="AL13" s="19">
        <v>0.12083122070184342</v>
      </c>
      <c r="AN13" s="18">
        <v>350045.42993366497</v>
      </c>
      <c r="AO13" s="18">
        <v>637373.30650138401</v>
      </c>
      <c r="AP13" s="18">
        <v>1426204.70405093</v>
      </c>
      <c r="AQ13" s="18">
        <v>2020237.5280601101</v>
      </c>
      <c r="AS13" s="19">
        <v>3.9021129894372189E-2</v>
      </c>
      <c r="AT13" s="19">
        <v>2.8118937539260567E-2</v>
      </c>
      <c r="AU13" s="19">
        <v>2.9286058486022469E-2</v>
      </c>
      <c r="AV13" s="19">
        <v>4.329167780220898E-2</v>
      </c>
      <c r="AX13" s="31">
        <v>137653.03735083889</v>
      </c>
      <c r="AY13" s="31">
        <v>192397.5138762884</v>
      </c>
      <c r="AZ13" s="31">
        <v>318537.75032769988</v>
      </c>
      <c r="BA13" s="31">
        <v>723815.18320103432</v>
      </c>
      <c r="BC13" s="31">
        <v>141086.44444883999</v>
      </c>
      <c r="BD13" s="31">
        <v>195525.91163121001</v>
      </c>
      <c r="BE13" s="31">
        <v>324482.18557059002</v>
      </c>
      <c r="BF13" s="31">
        <v>743283.98374047002</v>
      </c>
      <c r="BH13" s="19">
        <v>0.11714950920832301</v>
      </c>
      <c r="BI13" s="19">
        <v>0.18030102218303701</v>
      </c>
    </row>
    <row r="14" spans="1:75" s="15" customFormat="1" x14ac:dyDescent="0.25">
      <c r="A14" s="17" t="s">
        <v>73</v>
      </c>
      <c r="B14" s="17" t="s">
        <v>74</v>
      </c>
      <c r="C14" s="17" t="s">
        <v>33</v>
      </c>
      <c r="D14" s="18">
        <v>1359.1028611574</v>
      </c>
      <c r="E14" s="18">
        <v>55610.642814207102</v>
      </c>
      <c r="F14" s="18">
        <v>1155.4240449404699</v>
      </c>
      <c r="G14" s="18">
        <v>1594.26033790464</v>
      </c>
      <c r="H14" s="30"/>
      <c r="I14" s="19">
        <v>1.0695800081718332E-2</v>
      </c>
      <c r="J14" s="19">
        <v>6.6506650921301036E-2</v>
      </c>
      <c r="L14" s="19">
        <v>0.98173947878131207</v>
      </c>
      <c r="M14" s="19">
        <v>0.98019780014612701</v>
      </c>
      <c r="N14" s="19">
        <v>0.97031135361515175</v>
      </c>
      <c r="O14" s="19">
        <v>0.97683815118006467</v>
      </c>
      <c r="Q14" s="18">
        <v>5387075.9448336205</v>
      </c>
      <c r="R14" s="18">
        <v>6643890.9060576903</v>
      </c>
      <c r="S14" s="18">
        <v>12243294.4614083</v>
      </c>
      <c r="T14" s="18">
        <v>24630033.259540301</v>
      </c>
      <c r="V14" s="19">
        <v>2.5228953054965255E-4</v>
      </c>
      <c r="W14" s="19">
        <v>8.370192045673578E-3</v>
      </c>
      <c r="X14" s="19">
        <v>9.4371988567492631E-5</v>
      </c>
      <c r="Y14" s="19">
        <v>6.472830633661903E-5</v>
      </c>
      <c r="AA14" s="18">
        <v>25.279544289440398</v>
      </c>
      <c r="AB14" s="18">
        <v>1123.46004331484</v>
      </c>
      <c r="AC14" s="18">
        <v>35.3525451052218</v>
      </c>
      <c r="AD14" s="18">
        <v>37.801571203538799</v>
      </c>
      <c r="AF14" s="19">
        <v>2.7186668132949343E-2</v>
      </c>
      <c r="AG14" s="19">
        <v>1.3486185354065539E-2</v>
      </c>
      <c r="AI14" s="19">
        <v>1.8260521218688028E-2</v>
      </c>
      <c r="AJ14" s="19">
        <v>1.9802199853873059E-2</v>
      </c>
      <c r="AK14" s="19">
        <v>2.9688646384848121E-2</v>
      </c>
      <c r="AL14" s="19">
        <v>2.316184881993541E-2</v>
      </c>
      <c r="AN14" s="18">
        <v>350045.42993366497</v>
      </c>
      <c r="AO14" s="18">
        <v>637373.30650138401</v>
      </c>
      <c r="AP14" s="18">
        <v>1426204.70405093</v>
      </c>
      <c r="AQ14" s="18">
        <v>2020237.5280601101</v>
      </c>
      <c r="AS14" s="19">
        <v>7.2217895529248796E-5</v>
      </c>
      <c r="AT14" s="19">
        <v>1.7626405622187765E-3</v>
      </c>
      <c r="AU14" s="19">
        <v>2.4787847778658956E-5</v>
      </c>
      <c r="AV14" s="19">
        <v>1.8711448866033566E-5</v>
      </c>
      <c r="AX14" s="31">
        <v>1384.3824054468403</v>
      </c>
      <c r="AY14" s="31">
        <v>56734.102857521939</v>
      </c>
      <c r="AZ14" s="31">
        <v>1190.7765900456918</v>
      </c>
      <c r="BA14" s="31">
        <v>1632.0619091081787</v>
      </c>
      <c r="BC14" s="31">
        <v>1445.98841578001</v>
      </c>
      <c r="BD14" s="31">
        <v>58704.720660908097</v>
      </c>
      <c r="BE14" s="31">
        <v>1240.53276510003</v>
      </c>
      <c r="BF14" s="31">
        <v>1699.8560199599999</v>
      </c>
      <c r="BH14" s="19">
        <v>1.0841712726746833E-2</v>
      </c>
      <c r="BI14" s="19">
        <v>6.5027396605984E-2</v>
      </c>
    </row>
    <row r="15" spans="1:75" s="15" customFormat="1" x14ac:dyDescent="0.25">
      <c r="A15" s="17" t="s">
        <v>73</v>
      </c>
      <c r="B15" s="17" t="s">
        <v>74</v>
      </c>
      <c r="C15" s="17" t="s">
        <v>34</v>
      </c>
      <c r="D15" s="18">
        <v>10957.005901474</v>
      </c>
      <c r="E15" s="18">
        <v>23416.247445036901</v>
      </c>
      <c r="F15" s="18">
        <v>9125.2353771130201</v>
      </c>
      <c r="G15" s="18">
        <v>20489.398323970701</v>
      </c>
      <c r="H15" s="30"/>
      <c r="I15" s="19">
        <v>4.2611443441691099E-2</v>
      </c>
      <c r="J15" s="19">
        <v>0.17559309354527719</v>
      </c>
      <c r="L15" s="19">
        <v>0.94768865734300856</v>
      </c>
      <c r="M15" s="19">
        <v>0.9539991261260653</v>
      </c>
      <c r="N15" s="19">
        <v>0.91441227577494921</v>
      </c>
      <c r="O15" s="19">
        <v>0.93036099161297903</v>
      </c>
      <c r="Q15" s="18">
        <v>5387075.9448336205</v>
      </c>
      <c r="R15" s="18">
        <v>6643890.9060576903</v>
      </c>
      <c r="S15" s="18">
        <v>12243294.4614083</v>
      </c>
      <c r="T15" s="18">
        <v>24630033.259540301</v>
      </c>
      <c r="V15" s="19">
        <v>2.0339430915174163E-3</v>
      </c>
      <c r="W15" s="19">
        <v>3.5244780168931888E-3</v>
      </c>
      <c r="X15" s="19">
        <v>7.4532515785488826E-4</v>
      </c>
      <c r="Y15" s="19">
        <v>8.3188675013397522E-4</v>
      </c>
      <c r="AA15" s="18">
        <v>604.81434041182899</v>
      </c>
      <c r="AB15" s="18">
        <v>1129.10779037511</v>
      </c>
      <c r="AC15" s="18">
        <v>854.10940954738896</v>
      </c>
      <c r="AD15" s="18">
        <v>1533.66423849547</v>
      </c>
      <c r="AF15" s="19">
        <v>6.3997352690853049E-2</v>
      </c>
      <c r="AG15" s="19">
        <v>0.12419942002636764</v>
      </c>
      <c r="AI15" s="19">
        <v>5.2311342656991416E-2</v>
      </c>
      <c r="AJ15" s="19">
        <v>4.6000873873934672E-2</v>
      </c>
      <c r="AK15" s="19">
        <v>8.5587724225050746E-2</v>
      </c>
      <c r="AL15" s="19">
        <v>6.9639008387021015E-2</v>
      </c>
      <c r="AN15" s="18">
        <v>350045.42993366497</v>
      </c>
      <c r="AO15" s="18">
        <v>637373.30650138401</v>
      </c>
      <c r="AP15" s="18">
        <v>1426204.70405093</v>
      </c>
      <c r="AQ15" s="18">
        <v>2020237.5280601101</v>
      </c>
      <c r="AS15" s="19">
        <v>1.7278167023247347E-3</v>
      </c>
      <c r="AT15" s="19">
        <v>1.7715015342781039E-3</v>
      </c>
      <c r="AU15" s="19">
        <v>5.9886873680994998E-4</v>
      </c>
      <c r="AV15" s="19">
        <v>7.5915045493097949E-4</v>
      </c>
      <c r="AX15" s="31">
        <v>11561.820241885829</v>
      </c>
      <c r="AY15" s="31">
        <v>24545.355235412011</v>
      </c>
      <c r="AZ15" s="31">
        <v>9979.3447866604092</v>
      </c>
      <c r="BA15" s="31">
        <v>22023.06256246617</v>
      </c>
      <c r="BC15" s="31">
        <v>16550.108656249999</v>
      </c>
      <c r="BD15" s="31">
        <v>31780.763157699901</v>
      </c>
      <c r="BE15" s="31">
        <v>14084.73072559</v>
      </c>
      <c r="BF15" s="31">
        <v>30132.300702590001</v>
      </c>
      <c r="BH15" s="19">
        <v>4.0755615617360297E-2</v>
      </c>
      <c r="BI15" s="19">
        <v>0.1642781546274672</v>
      </c>
    </row>
    <row r="16" spans="1:75" s="15" customFormat="1" x14ac:dyDescent="0.25">
      <c r="A16" s="17" t="s">
        <v>73</v>
      </c>
      <c r="B16" s="17" t="s">
        <v>74</v>
      </c>
      <c r="C16" s="17" t="s">
        <v>35</v>
      </c>
      <c r="D16" s="18">
        <v>342130.33833352698</v>
      </c>
      <c r="E16" s="18">
        <v>413123.43162251898</v>
      </c>
      <c r="F16" s="18">
        <v>732717.484766818</v>
      </c>
      <c r="G16" s="18">
        <v>1432078.4105984301</v>
      </c>
      <c r="H16" s="30"/>
      <c r="I16" s="19">
        <v>0.10014943666227705</v>
      </c>
      <c r="J16" s="19">
        <v>0.14342069536893876</v>
      </c>
      <c r="L16" s="19">
        <v>0.9447846121348098</v>
      </c>
      <c r="M16" s="19">
        <v>0.92554725533305882</v>
      </c>
      <c r="N16" s="19">
        <v>0.91178620667181576</v>
      </c>
      <c r="O16" s="19">
        <v>0.92788876079739113</v>
      </c>
      <c r="Q16" s="18">
        <v>5387075.9448336205</v>
      </c>
      <c r="R16" s="18">
        <v>6643890.9060576903</v>
      </c>
      <c r="S16" s="18">
        <v>12243294.4614083</v>
      </c>
      <c r="T16" s="18">
        <v>24630033.259540301</v>
      </c>
      <c r="V16" s="19">
        <v>6.3509470042211122E-2</v>
      </c>
      <c r="W16" s="19">
        <v>6.2180947499581314E-2</v>
      </c>
      <c r="X16" s="19">
        <v>5.9846431618253856E-2</v>
      </c>
      <c r="Y16" s="19">
        <v>5.8143584115694313E-2</v>
      </c>
      <c r="AA16" s="18">
        <v>19994.8846423834</v>
      </c>
      <c r="AB16" s="18">
        <v>33232.4181107896</v>
      </c>
      <c r="AC16" s="18">
        <v>70889.193427370905</v>
      </c>
      <c r="AD16" s="18">
        <v>111294.535710089</v>
      </c>
      <c r="AF16" s="19">
        <v>0.121253115069063</v>
      </c>
      <c r="AG16" s="19">
        <v>9.4406746012129616E-2</v>
      </c>
      <c r="AI16" s="19">
        <v>5.5215387865190264E-2</v>
      </c>
      <c r="AJ16" s="19">
        <v>7.4452744666941198E-2</v>
      </c>
      <c r="AK16" s="19">
        <v>8.8213793328184326E-2</v>
      </c>
      <c r="AL16" s="19">
        <v>7.2111239202608979E-2</v>
      </c>
      <c r="AN16" s="18">
        <v>350045.42993366497</v>
      </c>
      <c r="AO16" s="18">
        <v>637373.30650138401</v>
      </c>
      <c r="AP16" s="18">
        <v>1426204.70405093</v>
      </c>
      <c r="AQ16" s="18">
        <v>2020237.5280601101</v>
      </c>
      <c r="AS16" s="19">
        <v>5.7120827562789529E-2</v>
      </c>
      <c r="AT16" s="19">
        <v>5.2139645278221951E-2</v>
      </c>
      <c r="AU16" s="19">
        <v>4.9704781667049835E-2</v>
      </c>
      <c r="AV16" s="19">
        <v>5.5089826896225019E-2</v>
      </c>
      <c r="AX16" s="31">
        <v>362125.22297591035</v>
      </c>
      <c r="AY16" s="31">
        <v>446355.8497333086</v>
      </c>
      <c r="AZ16" s="31">
        <v>803606.67819418886</v>
      </c>
      <c r="BA16" s="31">
        <v>1543372.946308519</v>
      </c>
      <c r="BC16" s="31">
        <v>398440.56715130998</v>
      </c>
      <c r="BD16" s="31">
        <v>472776.75765632</v>
      </c>
      <c r="BE16" s="31">
        <v>873445.78900974803</v>
      </c>
      <c r="BF16" s="31">
        <v>1671073.4887161299</v>
      </c>
      <c r="BH16" s="19">
        <v>0.10029413999395387</v>
      </c>
      <c r="BI16" s="19">
        <v>0.13854950489279405</v>
      </c>
    </row>
    <row r="17" spans="1:61" s="15" customFormat="1" x14ac:dyDescent="0.25">
      <c r="A17" s="17" t="s">
        <v>73</v>
      </c>
      <c r="B17" s="17" t="s">
        <v>74</v>
      </c>
      <c r="C17" s="17" t="s">
        <v>36</v>
      </c>
      <c r="D17" s="18">
        <v>100556.334039999</v>
      </c>
      <c r="E17" s="18">
        <v>103994.742004856</v>
      </c>
      <c r="F17" s="18">
        <v>209348.13998029401</v>
      </c>
      <c r="G17" s="18">
        <v>413800.38426901802</v>
      </c>
      <c r="H17" s="30"/>
      <c r="I17" s="19">
        <v>9.8901494044690619E-2</v>
      </c>
      <c r="J17" s="19">
        <v>0.145999311207063</v>
      </c>
      <c r="L17" s="19">
        <v>0.96491056278873621</v>
      </c>
      <c r="M17" s="19">
        <v>0.94894700955961009</v>
      </c>
      <c r="N17" s="19">
        <v>0.93824576670877324</v>
      </c>
      <c r="O17" s="19">
        <v>0.95183287058748101</v>
      </c>
      <c r="Q17" s="18">
        <v>5387075.9448336205</v>
      </c>
      <c r="R17" s="18">
        <v>6643890.9060576903</v>
      </c>
      <c r="S17" s="18">
        <v>12243294.4614083</v>
      </c>
      <c r="T17" s="18">
        <v>24630033.259540301</v>
      </c>
      <c r="V17" s="19">
        <v>1.8666218013212856E-2</v>
      </c>
      <c r="W17" s="19">
        <v>1.5652686577083449E-2</v>
      </c>
      <c r="X17" s="19">
        <v>1.7099003919261571E-2</v>
      </c>
      <c r="Y17" s="19">
        <v>1.6800642528922889E-2</v>
      </c>
      <c r="AA17" s="18">
        <v>3656.7795043031001</v>
      </c>
      <c r="AB17" s="18">
        <v>5594.8778129230304</v>
      </c>
      <c r="AC17" s="18">
        <v>13779.0484478043</v>
      </c>
      <c r="AD17" s="18">
        <v>20940.206286145502</v>
      </c>
      <c r="AF17" s="19">
        <v>0.12337687293295918</v>
      </c>
      <c r="AG17" s="19">
        <v>8.7307404867843053E-2</v>
      </c>
      <c r="AI17" s="19">
        <v>3.5089437211263869E-2</v>
      </c>
      <c r="AJ17" s="19">
        <v>5.1052990440389842E-2</v>
      </c>
      <c r="AK17" s="19">
        <v>6.1754233291226784E-2</v>
      </c>
      <c r="AL17" s="19">
        <v>4.8167129412519015E-2</v>
      </c>
      <c r="AN17" s="18">
        <v>350045.42993366497</v>
      </c>
      <c r="AO17" s="18">
        <v>637373.30650138401</v>
      </c>
      <c r="AP17" s="18">
        <v>1426204.70405093</v>
      </c>
      <c r="AQ17" s="18">
        <v>2020237.5280601101</v>
      </c>
      <c r="AS17" s="19">
        <v>1.0446585476051136E-2</v>
      </c>
      <c r="AT17" s="19">
        <v>8.7780234218372954E-3</v>
      </c>
      <c r="AU17" s="19">
        <v>9.6613399245331945E-3</v>
      </c>
      <c r="AV17" s="19">
        <v>1.0365219928496669E-2</v>
      </c>
      <c r="AX17" s="31">
        <v>104213.11354430209</v>
      </c>
      <c r="AY17" s="31">
        <v>109589.61981777904</v>
      </c>
      <c r="AZ17" s="31">
        <v>223127.18842809831</v>
      </c>
      <c r="BA17" s="31">
        <v>434740.59055516351</v>
      </c>
      <c r="BC17" s="31">
        <v>117855.50168510999</v>
      </c>
      <c r="BD17" s="31">
        <v>118574.39666981</v>
      </c>
      <c r="BE17" s="31">
        <v>249231.66645115</v>
      </c>
      <c r="BF17" s="31">
        <v>481691.34418264002</v>
      </c>
      <c r="BH17" s="19">
        <v>9.8401874604446826E-2</v>
      </c>
      <c r="BI17" s="19">
        <v>0.14086202458570596</v>
      </c>
    </row>
    <row r="18" spans="1:61" s="15" customFormat="1" x14ac:dyDescent="0.25">
      <c r="A18" s="17" t="s">
        <v>73</v>
      </c>
      <c r="B18" s="17" t="s">
        <v>74</v>
      </c>
      <c r="C18" s="17" t="s">
        <v>37</v>
      </c>
      <c r="D18" s="18">
        <v>93915.561305475698</v>
      </c>
      <c r="E18" s="18">
        <v>133645.02234555199</v>
      </c>
      <c r="F18" s="18">
        <v>223117.440003667</v>
      </c>
      <c r="G18" s="18">
        <v>425912.114647287</v>
      </c>
      <c r="H18" s="30"/>
      <c r="I18" s="19">
        <v>0.10604338408811742</v>
      </c>
      <c r="J18" s="19">
        <v>0.13803939214138428</v>
      </c>
      <c r="L18" s="19">
        <v>0.91594142130863632</v>
      </c>
      <c r="M18" s="19">
        <v>0.91769150064347427</v>
      </c>
      <c r="N18" s="19">
        <v>0.88157910756498481</v>
      </c>
      <c r="O18" s="19">
        <v>0.89126564230502903</v>
      </c>
      <c r="Q18" s="18">
        <v>5387075.9448336205</v>
      </c>
      <c r="R18" s="18">
        <v>6643890.9060576903</v>
      </c>
      <c r="S18" s="18">
        <v>12243294.4614083</v>
      </c>
      <c r="T18" s="18">
        <v>24630033.259540301</v>
      </c>
      <c r="V18" s="19">
        <v>1.7433494954817511E-2</v>
      </c>
      <c r="W18" s="19">
        <v>2.0115475138777289E-2</v>
      </c>
      <c r="X18" s="19">
        <v>1.8223644028733312E-2</v>
      </c>
      <c r="Y18" s="19">
        <v>1.7292388936678046E-2</v>
      </c>
      <c r="AA18" s="18">
        <v>8618.9011837251692</v>
      </c>
      <c r="AB18" s="18">
        <v>11986.7310833963</v>
      </c>
      <c r="AC18" s="18">
        <v>29970.953413392399</v>
      </c>
      <c r="AD18" s="18">
        <v>51961.253774921002</v>
      </c>
      <c r="AF18" s="19">
        <v>0.12723685954886621</v>
      </c>
      <c r="AG18" s="19">
        <v>0.11633826805726422</v>
      </c>
      <c r="AI18" s="19">
        <v>8.4058578691363683E-2</v>
      </c>
      <c r="AJ18" s="19">
        <v>8.2308499356525705E-2</v>
      </c>
      <c r="AK18" s="19">
        <v>0.1184208924350152</v>
      </c>
      <c r="AL18" s="19">
        <v>0.10873435769497096</v>
      </c>
      <c r="AN18" s="18">
        <v>350045.42993366497</v>
      </c>
      <c r="AO18" s="18">
        <v>637373.30650138401</v>
      </c>
      <c r="AP18" s="18">
        <v>1426204.70405093</v>
      </c>
      <c r="AQ18" s="18">
        <v>2020237.5280601101</v>
      </c>
      <c r="AS18" s="19">
        <v>2.4622235991935349E-2</v>
      </c>
      <c r="AT18" s="19">
        <v>1.8806452923472522E-2</v>
      </c>
      <c r="AU18" s="19">
        <v>2.1014482232644585E-2</v>
      </c>
      <c r="AV18" s="19">
        <v>2.5720368547363679E-2</v>
      </c>
      <c r="AX18" s="31">
        <v>102534.46248920087</v>
      </c>
      <c r="AY18" s="31">
        <v>145631.75342894829</v>
      </c>
      <c r="AZ18" s="31">
        <v>253088.39341705939</v>
      </c>
      <c r="BA18" s="31">
        <v>477873.368422208</v>
      </c>
      <c r="BC18" s="31">
        <v>107121.88443149001</v>
      </c>
      <c r="BD18" s="31">
        <v>149859.51179324</v>
      </c>
      <c r="BE18" s="31">
        <v>262179.73118359002</v>
      </c>
      <c r="BF18" s="31">
        <v>498292.00988347997</v>
      </c>
      <c r="BH18" s="19">
        <v>0.10791654507610815</v>
      </c>
      <c r="BI18" s="19">
        <v>0.13704319115449159</v>
      </c>
    </row>
    <row r="19" spans="1:61" s="15" customFormat="1" x14ac:dyDescent="0.25">
      <c r="A19" s="17" t="s">
        <v>73</v>
      </c>
      <c r="B19" s="17" t="s">
        <v>74</v>
      </c>
      <c r="C19" s="17" t="s">
        <v>38</v>
      </c>
      <c r="D19" s="18">
        <v>39810.610410768</v>
      </c>
      <c r="E19" s="18">
        <v>98543.5439147875</v>
      </c>
      <c r="F19" s="18">
        <v>60268.202699807298</v>
      </c>
      <c r="G19" s="18">
        <v>150426.393814757</v>
      </c>
      <c r="H19" s="30"/>
      <c r="I19" s="19">
        <v>9.2668308735351701E-2</v>
      </c>
      <c r="J19" s="19">
        <v>0.20073497459387912</v>
      </c>
      <c r="L19" s="19">
        <v>0.95145650387306036</v>
      </c>
      <c r="M19" s="19">
        <v>0.9559906706398853</v>
      </c>
      <c r="N19" s="19">
        <v>0.91875142292106082</v>
      </c>
      <c r="O19" s="19">
        <v>0.9453634883121389</v>
      </c>
      <c r="Q19" s="18">
        <v>5387075.9448336205</v>
      </c>
      <c r="R19" s="18">
        <v>6643890.9060576903</v>
      </c>
      <c r="S19" s="18">
        <v>12243294.4614083</v>
      </c>
      <c r="T19" s="18">
        <v>24630033.259540301</v>
      </c>
      <c r="V19" s="19">
        <v>7.3900221230308923E-3</v>
      </c>
      <c r="W19" s="19">
        <v>1.4832203795661154E-2</v>
      </c>
      <c r="X19" s="19">
        <v>4.9225478395359019E-3</v>
      </c>
      <c r="Y19" s="19">
        <v>6.1074377054074914E-3</v>
      </c>
      <c r="AA19" s="18">
        <v>2031.1450964068999</v>
      </c>
      <c r="AB19" s="18">
        <v>4536.4828482645898</v>
      </c>
      <c r="AC19" s="18">
        <v>5329.7394597724096</v>
      </c>
      <c r="AD19" s="18">
        <v>8693.7707299196099</v>
      </c>
      <c r="AF19" s="19">
        <v>0.10178743583383376</v>
      </c>
      <c r="AG19" s="19">
        <v>0.10280935292449356</v>
      </c>
      <c r="AI19" s="19">
        <v>4.8543496126939638E-2</v>
      </c>
      <c r="AJ19" s="19">
        <v>4.4009329360114625E-2</v>
      </c>
      <c r="AK19" s="19">
        <v>8.1248577078939246E-2</v>
      </c>
      <c r="AL19" s="19">
        <v>5.4636511687861135E-2</v>
      </c>
      <c r="AN19" s="18">
        <v>350045.42993366497</v>
      </c>
      <c r="AO19" s="18">
        <v>637373.30650138401</v>
      </c>
      <c r="AP19" s="18">
        <v>1426204.70405093</v>
      </c>
      <c r="AQ19" s="18">
        <v>2020237.5280601101</v>
      </c>
      <c r="AS19" s="19">
        <v>5.8025185382131975E-3</v>
      </c>
      <c r="AT19" s="19">
        <v>7.1174660155849173E-3</v>
      </c>
      <c r="AU19" s="19">
        <v>3.7370087510117229E-3</v>
      </c>
      <c r="AV19" s="19">
        <v>4.3033408741137572E-3</v>
      </c>
      <c r="AX19" s="31">
        <v>41841.755507174901</v>
      </c>
      <c r="AY19" s="31">
        <v>103080.0267630521</v>
      </c>
      <c r="AZ19" s="31">
        <v>65597.942159579703</v>
      </c>
      <c r="BA19" s="31">
        <v>159120.16454467661</v>
      </c>
      <c r="BC19" s="31">
        <v>59682.430081700099</v>
      </c>
      <c r="BD19" s="31">
        <v>133110.01163991101</v>
      </c>
      <c r="BE19" s="31">
        <v>91307.1451564702</v>
      </c>
      <c r="BF19" s="31">
        <v>217998.09275326901</v>
      </c>
      <c r="BH19" s="19">
        <v>9.0202264391234355E-2</v>
      </c>
      <c r="BI19" s="19">
        <v>0.19011680031762679</v>
      </c>
    </row>
    <row r="20" spans="1:61" s="15" customFormat="1" x14ac:dyDescent="0.25">
      <c r="A20" s="17" t="s">
        <v>73</v>
      </c>
      <c r="B20" s="17" t="s">
        <v>74</v>
      </c>
      <c r="C20" s="17" t="s">
        <v>39</v>
      </c>
      <c r="D20" s="18">
        <v>333959.18249185901</v>
      </c>
      <c r="E20" s="18">
        <v>419461.46030816302</v>
      </c>
      <c r="F20" s="18">
        <v>677963.18099004903</v>
      </c>
      <c r="G20" s="18">
        <v>1120341.1515751199</v>
      </c>
      <c r="H20" s="30"/>
      <c r="I20" s="19">
        <v>8.4036220287459162E-2</v>
      </c>
      <c r="J20" s="19">
        <v>0.10567842657849136</v>
      </c>
      <c r="L20" s="19">
        <v>0.92028466447017276</v>
      </c>
      <c r="M20" s="19">
        <v>0.91091928714355574</v>
      </c>
      <c r="N20" s="19">
        <v>0.88284945310791285</v>
      </c>
      <c r="O20" s="19">
        <v>0.90651330705178412</v>
      </c>
      <c r="Q20" s="18">
        <v>5387075.9448336205</v>
      </c>
      <c r="R20" s="18">
        <v>6643890.9060576903</v>
      </c>
      <c r="S20" s="18">
        <v>12243294.4614083</v>
      </c>
      <c r="T20" s="18">
        <v>24630033.259540301</v>
      </c>
      <c r="V20" s="19">
        <v>6.1992662793650913E-2</v>
      </c>
      <c r="W20" s="19">
        <v>6.3134910888694953E-2</v>
      </c>
      <c r="X20" s="19">
        <v>5.5374244499879932E-2</v>
      </c>
      <c r="Y20" s="19">
        <v>4.5486790040819867E-2</v>
      </c>
      <c r="AA20" s="18">
        <v>28927.6452313068</v>
      </c>
      <c r="AB20" s="18">
        <v>41020.018378606997</v>
      </c>
      <c r="AC20" s="18">
        <v>89962.968370299393</v>
      </c>
      <c r="AD20" s="18">
        <v>115538.281037689</v>
      </c>
      <c r="AF20" s="19">
        <v>9.6716021482757375E-2</v>
      </c>
      <c r="AG20" s="19">
        <v>5.1313944851488325E-2</v>
      </c>
      <c r="AI20" s="19">
        <v>7.9715335529827305E-2</v>
      </c>
      <c r="AJ20" s="19">
        <v>8.9080712856444214E-2</v>
      </c>
      <c r="AK20" s="19">
        <v>0.11715054689208711</v>
      </c>
      <c r="AL20" s="19">
        <v>9.3486692948215946E-2</v>
      </c>
      <c r="AN20" s="18">
        <v>350045.42993366497</v>
      </c>
      <c r="AO20" s="18">
        <v>637373.30650138401</v>
      </c>
      <c r="AP20" s="18">
        <v>1426204.70405093</v>
      </c>
      <c r="AQ20" s="18">
        <v>2020237.5280601101</v>
      </c>
      <c r="AS20" s="19">
        <v>8.2639688330708116E-2</v>
      </c>
      <c r="AT20" s="19">
        <v>6.4357917032595288E-2</v>
      </c>
      <c r="AU20" s="19">
        <v>6.3078580595599273E-2</v>
      </c>
      <c r="AV20" s="19">
        <v>5.719044391212362E-2</v>
      </c>
      <c r="AX20" s="31">
        <v>362886.8277231658</v>
      </c>
      <c r="AY20" s="31">
        <v>460481.47868677002</v>
      </c>
      <c r="AZ20" s="31">
        <v>767926.14936034847</v>
      </c>
      <c r="BA20" s="31">
        <v>1235879.4326128089</v>
      </c>
      <c r="BC20" s="31">
        <v>378189.36363422999</v>
      </c>
      <c r="BD20" s="31">
        <v>470717.36435697001</v>
      </c>
      <c r="BE20" s="31">
        <v>790822.91492155998</v>
      </c>
      <c r="BF20" s="31">
        <v>1282503.4513151101</v>
      </c>
      <c r="BH20" s="19">
        <v>8.4817332558667413E-2</v>
      </c>
      <c r="BI20" s="19">
        <v>0.10152880769936545</v>
      </c>
    </row>
    <row r="21" spans="1:61" s="15" customFormat="1" x14ac:dyDescent="0.25">
      <c r="A21" s="17" t="s">
        <v>73</v>
      </c>
      <c r="B21" s="17" t="s">
        <v>74</v>
      </c>
      <c r="C21" s="17" t="s">
        <v>40</v>
      </c>
      <c r="D21" s="18">
        <v>112633.195111163</v>
      </c>
      <c r="E21" s="18">
        <v>174545.50697374201</v>
      </c>
      <c r="F21" s="18">
        <v>300428.36349885899</v>
      </c>
      <c r="G21" s="18">
        <v>612332.93583544798</v>
      </c>
      <c r="H21" s="30"/>
      <c r="I21" s="19">
        <v>0.11949308253232793</v>
      </c>
      <c r="J21" s="19">
        <v>0.15305317906738125</v>
      </c>
      <c r="L21" s="19">
        <v>0.89982789184873602</v>
      </c>
      <c r="M21" s="19">
        <v>0.89759174942852282</v>
      </c>
      <c r="N21" s="19">
        <v>0.87665523074602236</v>
      </c>
      <c r="O21" s="19">
        <v>0.89804584503574858</v>
      </c>
      <c r="Q21" s="18">
        <v>5387075.9448336205</v>
      </c>
      <c r="R21" s="18">
        <v>6643890.9060576903</v>
      </c>
      <c r="S21" s="18">
        <v>12243294.4614083</v>
      </c>
      <c r="T21" s="18">
        <v>24630033.259540301</v>
      </c>
      <c r="V21" s="19">
        <v>2.0908039215445231E-2</v>
      </c>
      <c r="W21" s="19">
        <v>2.6271579326294616E-2</v>
      </c>
      <c r="X21" s="19">
        <v>2.4538196352773323E-2</v>
      </c>
      <c r="Y21" s="19">
        <v>2.4861230570943884E-2</v>
      </c>
      <c r="AA21" s="18">
        <v>12538.7362453469</v>
      </c>
      <c r="AB21" s="18">
        <v>19914.287342406002</v>
      </c>
      <c r="AC21" s="18">
        <v>42270.057684572799</v>
      </c>
      <c r="AD21" s="18">
        <v>69517.483294404796</v>
      </c>
      <c r="AF21" s="19">
        <v>0.12095802797004795</v>
      </c>
      <c r="AG21" s="19">
        <v>0.1046183160671017</v>
      </c>
      <c r="AI21" s="19">
        <v>0.10017210815126397</v>
      </c>
      <c r="AJ21" s="19">
        <v>0.10240825057147719</v>
      </c>
      <c r="AK21" s="19">
        <v>0.12334476925397753</v>
      </c>
      <c r="AL21" s="19">
        <v>0.10195415496425142</v>
      </c>
      <c r="AN21" s="18">
        <v>350045.42993366497</v>
      </c>
      <c r="AO21" s="18">
        <v>637373.30650138401</v>
      </c>
      <c r="AP21" s="18">
        <v>1426204.70405093</v>
      </c>
      <c r="AQ21" s="18">
        <v>2020237.5280601101</v>
      </c>
      <c r="AS21" s="19">
        <v>3.5820311231382282E-2</v>
      </c>
      <c r="AT21" s="19">
        <v>3.1244307126255151E-2</v>
      </c>
      <c r="AU21" s="19">
        <v>2.9638142101558605E-2</v>
      </c>
      <c r="AV21" s="19">
        <v>3.441054941750215E-2</v>
      </c>
      <c r="AX21" s="31">
        <v>125171.9313565099</v>
      </c>
      <c r="AY21" s="31">
        <v>194459.79431614801</v>
      </c>
      <c r="AZ21" s="31">
        <v>342698.42118343181</v>
      </c>
      <c r="BA21" s="31">
        <v>681850.41912985279</v>
      </c>
      <c r="BC21" s="31">
        <v>132976.96029078</v>
      </c>
      <c r="BD21" s="31">
        <v>201889.93802875001</v>
      </c>
      <c r="BE21" s="31">
        <v>360333.819407309</v>
      </c>
      <c r="BF21" s="31">
        <v>721460.98240040301</v>
      </c>
      <c r="BH21" s="19">
        <v>0.11934104677372304</v>
      </c>
      <c r="BI21" s="19">
        <v>0.14895115154348826</v>
      </c>
    </row>
    <row r="22" spans="1:61" s="15" customFormat="1" x14ac:dyDescent="0.25">
      <c r="A22" s="17" t="s">
        <v>73</v>
      </c>
      <c r="B22" s="17" t="s">
        <v>74</v>
      </c>
      <c r="C22" s="17" t="s">
        <v>41</v>
      </c>
      <c r="D22" s="18">
        <v>56122.676550546203</v>
      </c>
      <c r="E22" s="18">
        <v>62324.248676891999</v>
      </c>
      <c r="F22" s="18">
        <v>126278.03605604</v>
      </c>
      <c r="G22" s="18">
        <v>245670.877292677</v>
      </c>
      <c r="H22" s="30"/>
      <c r="I22" s="19">
        <v>0.10343736673518933</v>
      </c>
      <c r="J22" s="19">
        <v>0.14236574420470105</v>
      </c>
      <c r="L22" s="19">
        <v>0.97018173383202289</v>
      </c>
      <c r="M22" s="19">
        <v>0.96727848840229558</v>
      </c>
      <c r="N22" s="19">
        <v>0.95076040815078167</v>
      </c>
      <c r="O22" s="19">
        <v>0.96419749256693699</v>
      </c>
      <c r="Q22" s="18">
        <v>5387075.9448336205</v>
      </c>
      <c r="R22" s="18">
        <v>6643890.9060576903</v>
      </c>
      <c r="S22" s="18">
        <v>12243294.4614083</v>
      </c>
      <c r="T22" s="18">
        <v>24630033.259540301</v>
      </c>
      <c r="V22" s="19">
        <v>1.0418022156225523E-2</v>
      </c>
      <c r="W22" s="19">
        <v>9.3806851373894051E-3</v>
      </c>
      <c r="X22" s="19">
        <v>1.0314056927575905E-2</v>
      </c>
      <c r="Y22" s="19">
        <v>9.974443586978016E-3</v>
      </c>
      <c r="AA22" s="18">
        <v>1724.91487840485</v>
      </c>
      <c r="AB22" s="18">
        <v>2108.3314168059601</v>
      </c>
      <c r="AC22" s="18">
        <v>6539.90101145879</v>
      </c>
      <c r="AD22" s="18">
        <v>9122.2321963750401</v>
      </c>
      <c r="AF22" s="19">
        <v>0.11743489757677872</v>
      </c>
      <c r="AG22" s="19">
        <v>6.8823489066016874E-2</v>
      </c>
      <c r="AI22" s="19">
        <v>2.9818266167977042E-2</v>
      </c>
      <c r="AJ22" s="19">
        <v>3.2721511597704471E-2</v>
      </c>
      <c r="AK22" s="19">
        <v>4.9239591849218202E-2</v>
      </c>
      <c r="AL22" s="19">
        <v>3.5802507433063076E-2</v>
      </c>
      <c r="AN22" s="18">
        <v>350045.42993366497</v>
      </c>
      <c r="AO22" s="18">
        <v>637373.30650138401</v>
      </c>
      <c r="AP22" s="18">
        <v>1426204.70405093</v>
      </c>
      <c r="AQ22" s="18">
        <v>2020237.5280601101</v>
      </c>
      <c r="AS22" s="19">
        <v>4.9276886109660923E-3</v>
      </c>
      <c r="AT22" s="19">
        <v>3.3078439201962122E-3</v>
      </c>
      <c r="AU22" s="19">
        <v>4.5855275844225857E-3</v>
      </c>
      <c r="AV22" s="19">
        <v>4.5154255723258785E-3</v>
      </c>
      <c r="AX22" s="31">
        <v>57847.591428951055</v>
      </c>
      <c r="AY22" s="31">
        <v>64432.580093697958</v>
      </c>
      <c r="AZ22" s="31">
        <v>132817.9370674988</v>
      </c>
      <c r="BA22" s="31">
        <v>254793.10948905203</v>
      </c>
      <c r="BC22" s="31">
        <v>59918.164817060002</v>
      </c>
      <c r="BD22" s="31">
        <v>66075.952438870096</v>
      </c>
      <c r="BE22" s="31">
        <v>136877.43158342</v>
      </c>
      <c r="BF22" s="31">
        <v>263162.43022755999</v>
      </c>
      <c r="BH22" s="19">
        <v>0.10368301481269748</v>
      </c>
      <c r="BI22" s="19">
        <v>0.13966814176434128</v>
      </c>
    </row>
    <row r="23" spans="1:61" s="15" customFormat="1" x14ac:dyDescent="0.25">
      <c r="A23" s="17" t="s">
        <v>73</v>
      </c>
      <c r="B23" s="17" t="s">
        <v>74</v>
      </c>
      <c r="C23" s="17" t="s">
        <v>42</v>
      </c>
      <c r="D23" s="18">
        <v>3332476.4503973899</v>
      </c>
      <c r="E23" s="18">
        <v>3920209.1926583098</v>
      </c>
      <c r="F23" s="18">
        <v>7792977.6433537304</v>
      </c>
      <c r="G23" s="18">
        <v>15573901.949737901</v>
      </c>
      <c r="H23" s="30"/>
      <c r="I23" s="19">
        <v>0.1082609300088353</v>
      </c>
      <c r="J23" s="19">
        <v>0.1485206317446095</v>
      </c>
      <c r="L23" s="19">
        <v>0.93834509060264382</v>
      </c>
      <c r="M23" s="19">
        <v>0.89969703974797366</v>
      </c>
      <c r="N23" s="19">
        <v>0.88863393791329315</v>
      </c>
      <c r="O23" s="19">
        <v>0.9232400462706698</v>
      </c>
      <c r="Q23" s="18">
        <v>5387075.9448336205</v>
      </c>
      <c r="R23" s="18">
        <v>6643890.9060576903</v>
      </c>
      <c r="S23" s="18">
        <v>12243294.4614083</v>
      </c>
      <c r="T23" s="18">
        <v>24630033.259540301</v>
      </c>
      <c r="V23" s="19">
        <v>0.61860580480461624</v>
      </c>
      <c r="W23" s="19">
        <v>0.5900471949477657</v>
      </c>
      <c r="X23" s="19">
        <v>0.63650985998235421</v>
      </c>
      <c r="Y23" s="19">
        <v>0.63231347621934042</v>
      </c>
      <c r="AA23" s="18">
        <v>218963.722063188</v>
      </c>
      <c r="AB23" s="18">
        <v>437045.54917840101</v>
      </c>
      <c r="AC23" s="18">
        <v>976637.50509912497</v>
      </c>
      <c r="AD23" s="18">
        <v>1294844.1717578301</v>
      </c>
      <c r="AF23" s="19">
        <v>0.12578732822206207</v>
      </c>
      <c r="AG23" s="19">
        <v>5.8027172833203133E-2</v>
      </c>
      <c r="AI23" s="19">
        <v>6.1654909397356197E-2</v>
      </c>
      <c r="AJ23" s="19">
        <v>0.10030296025202637</v>
      </c>
      <c r="AK23" s="19">
        <v>0.11136606208670677</v>
      </c>
      <c r="AL23" s="19">
        <v>7.6759953729330171E-2</v>
      </c>
      <c r="AN23" s="18">
        <v>350045.42993366497</v>
      </c>
      <c r="AO23" s="18">
        <v>637373.30650138401</v>
      </c>
      <c r="AP23" s="18">
        <v>1426204.70405093</v>
      </c>
      <c r="AQ23" s="18">
        <v>2020237.5280601101</v>
      </c>
      <c r="AS23" s="19">
        <v>0.62552944086338313</v>
      </c>
      <c r="AT23" s="19">
        <v>0.68569791787703616</v>
      </c>
      <c r="AU23" s="19">
        <v>0.68478073471860401</v>
      </c>
      <c r="AV23" s="19">
        <v>0.64093659966864225</v>
      </c>
      <c r="AX23" s="31">
        <v>3551440.1724605779</v>
      </c>
      <c r="AY23" s="31">
        <v>4357254.7418367108</v>
      </c>
      <c r="AZ23" s="31">
        <v>8769615.1484528556</v>
      </c>
      <c r="BA23" s="31">
        <v>16868746.121495731</v>
      </c>
      <c r="BC23" s="31">
        <v>3783307.4161117999</v>
      </c>
      <c r="BD23" s="31">
        <v>4484871.7987649199</v>
      </c>
      <c r="BE23" s="31">
        <v>9150945.7333411798</v>
      </c>
      <c r="BF23" s="31">
        <v>17794119.094304699</v>
      </c>
      <c r="BH23" s="19">
        <v>0.10873304292593144</v>
      </c>
      <c r="BI23" s="19">
        <v>0.14225246147370818</v>
      </c>
    </row>
    <row r="24" spans="1:61" s="15" customFormat="1" x14ac:dyDescent="0.25">
      <c r="A24" s="17" t="s">
        <v>73</v>
      </c>
      <c r="B24" s="17" t="s">
        <v>74</v>
      </c>
      <c r="C24" s="17" t="s">
        <v>43</v>
      </c>
      <c r="D24" s="18">
        <v>243220.58950541099</v>
      </c>
      <c r="E24" s="18">
        <v>296455.65691698901</v>
      </c>
      <c r="F24" s="18">
        <v>579634.95480886498</v>
      </c>
      <c r="G24" s="18">
        <v>1163861.97078905</v>
      </c>
      <c r="H24" s="30"/>
      <c r="I24" s="19">
        <v>0.11000962021161076</v>
      </c>
      <c r="J24" s="19">
        <v>0.14960695358776932</v>
      </c>
      <c r="L24" s="19">
        <v>0.94993708039165237</v>
      </c>
      <c r="M24" s="19">
        <v>0.94639852725961338</v>
      </c>
      <c r="N24" s="19">
        <v>0.91504515810409259</v>
      </c>
      <c r="O24" s="19">
        <v>0.93487731837656796</v>
      </c>
      <c r="Q24" s="18">
        <v>5387075.9448336205</v>
      </c>
      <c r="R24" s="18">
        <v>6643890.9060576903</v>
      </c>
      <c r="S24" s="18">
        <v>12243294.4614083</v>
      </c>
      <c r="T24" s="18">
        <v>24630033.259540301</v>
      </c>
      <c r="V24" s="19">
        <v>4.5148906753146367E-2</v>
      </c>
      <c r="W24" s="19">
        <v>4.4620789400182666E-2</v>
      </c>
      <c r="X24" s="19">
        <v>4.7343054325444341E-2</v>
      </c>
      <c r="Y24" s="19">
        <v>4.7253771788482453E-2</v>
      </c>
      <c r="AA24" s="18">
        <v>12818.041395419699</v>
      </c>
      <c r="AB24" s="18">
        <v>16790.4528116519</v>
      </c>
      <c r="AC24" s="18">
        <v>53814.607407087999</v>
      </c>
      <c r="AD24" s="18">
        <v>81073.538834948704</v>
      </c>
      <c r="AF24" s="19">
        <v>0.1308469491167612</v>
      </c>
      <c r="AG24" s="19">
        <v>8.5414929334705292E-2</v>
      </c>
      <c r="AI24" s="19">
        <v>5.0062919608347717E-2</v>
      </c>
      <c r="AJ24" s="19">
        <v>5.360147274038661E-2</v>
      </c>
      <c r="AK24" s="19">
        <v>8.4954841895907324E-2</v>
      </c>
      <c r="AL24" s="19">
        <v>6.5122681623431974E-2</v>
      </c>
      <c r="AN24" s="18">
        <v>350045.42993366497</v>
      </c>
      <c r="AO24" s="18">
        <v>637373.30650138401</v>
      </c>
      <c r="AP24" s="18">
        <v>1426204.70405093</v>
      </c>
      <c r="AQ24" s="18">
        <v>2020237.5280601101</v>
      </c>
      <c r="AS24" s="19">
        <v>3.6618222377160503E-2</v>
      </c>
      <c r="AT24" s="19">
        <v>2.6343200508061191E-2</v>
      </c>
      <c r="AU24" s="19">
        <v>3.7732737281145776E-2</v>
      </c>
      <c r="AV24" s="19">
        <v>4.0130696370539079E-2</v>
      </c>
      <c r="AX24" s="31">
        <v>256038.63090083067</v>
      </c>
      <c r="AY24" s="31">
        <v>313246.10972864093</v>
      </c>
      <c r="AZ24" s="31">
        <v>633449.56221595302</v>
      </c>
      <c r="BA24" s="31">
        <v>1244935.5096239988</v>
      </c>
      <c r="BC24" s="31">
        <v>323769.75862455001</v>
      </c>
      <c r="BD24" s="31">
        <v>369952.81860971998</v>
      </c>
      <c r="BE24" s="31">
        <v>785353.75263143994</v>
      </c>
      <c r="BF24" s="31">
        <v>1529413.1775824099</v>
      </c>
      <c r="BH24" s="19">
        <v>0.10905368647937608</v>
      </c>
      <c r="BI24" s="19">
        <v>0.1425938993641771</v>
      </c>
    </row>
    <row r="25" spans="1:61" s="15" customFormat="1" x14ac:dyDescent="0.25">
      <c r="A25" s="17" t="s">
        <v>73</v>
      </c>
      <c r="B25" s="17" t="s">
        <v>74</v>
      </c>
      <c r="C25" s="17" t="s">
        <v>44</v>
      </c>
      <c r="D25" s="18">
        <v>4883.0084181841703</v>
      </c>
      <c r="E25" s="18">
        <v>11795.764724188601</v>
      </c>
      <c r="F25" s="18">
        <v>11434.7872102568</v>
      </c>
      <c r="G25" s="18">
        <v>67703.947193431202</v>
      </c>
      <c r="H25" s="30"/>
      <c r="I25" s="19">
        <v>0.1915943474994799</v>
      </c>
      <c r="J25" s="19">
        <v>0.42717483854899263</v>
      </c>
      <c r="L25" s="19">
        <v>0.87674054168373838</v>
      </c>
      <c r="M25" s="19">
        <v>0.88616894772340948</v>
      </c>
      <c r="N25" s="19">
        <v>0.83966059309947927</v>
      </c>
      <c r="O25" s="19">
        <v>0.85270070706382128</v>
      </c>
      <c r="Q25" s="18">
        <v>5387075.9448336205</v>
      </c>
      <c r="R25" s="18">
        <v>6643890.9060576903</v>
      </c>
      <c r="S25" s="18">
        <v>12243294.4614083</v>
      </c>
      <c r="T25" s="18">
        <v>24630033.259540301</v>
      </c>
      <c r="V25" s="19">
        <v>9.0643021709525611E-4</v>
      </c>
      <c r="W25" s="19">
        <v>1.7754302246946281E-3</v>
      </c>
      <c r="X25" s="19">
        <v>9.3396326015845077E-4</v>
      </c>
      <c r="Y25" s="19">
        <v>2.7488370186104587E-3</v>
      </c>
      <c r="AA25" s="18">
        <v>686.49383023083499</v>
      </c>
      <c r="AB25" s="18">
        <v>1515.20126541442</v>
      </c>
      <c r="AC25" s="18">
        <v>2183.5572782549498</v>
      </c>
      <c r="AD25" s="18">
        <v>11695.479396189099</v>
      </c>
      <c r="AF25" s="19">
        <v>0.2080699805935009</v>
      </c>
      <c r="AG25" s="19">
        <v>0.39884852068123111</v>
      </c>
      <c r="AI25" s="19">
        <v>0.12325945831626167</v>
      </c>
      <c r="AJ25" s="19">
        <v>0.11383105227659053</v>
      </c>
      <c r="AK25" s="19">
        <v>0.16033940690052076</v>
      </c>
      <c r="AL25" s="19">
        <v>0.14729929293617874</v>
      </c>
      <c r="AN25" s="18">
        <v>350045.42993366497</v>
      </c>
      <c r="AO25" s="18">
        <v>637373.30650138401</v>
      </c>
      <c r="AP25" s="18">
        <v>1426204.70405093</v>
      </c>
      <c r="AQ25" s="18">
        <v>2020237.5280601101</v>
      </c>
      <c r="AS25" s="19">
        <v>1.9611563857894914E-3</v>
      </c>
      <c r="AT25" s="19">
        <v>2.3772587429673445E-3</v>
      </c>
      <c r="AU25" s="19">
        <v>1.5310265574449925E-3</v>
      </c>
      <c r="AV25" s="19">
        <v>5.7891605485714511E-3</v>
      </c>
      <c r="AX25" s="31">
        <v>5569.5022484150049</v>
      </c>
      <c r="AY25" s="31">
        <v>13310.965989603021</v>
      </c>
      <c r="AZ25" s="31">
        <v>13618.34448851175</v>
      </c>
      <c r="BA25" s="31">
        <v>79399.4265896203</v>
      </c>
      <c r="BC25" s="31">
        <v>5726.0272121300004</v>
      </c>
      <c r="BD25" s="31">
        <v>13562.691032270001</v>
      </c>
      <c r="BE25" s="31">
        <v>13895.999886330001</v>
      </c>
      <c r="BF25" s="31">
        <v>81768.113912970002</v>
      </c>
      <c r="BH25" s="19">
        <v>0.19393872378488397</v>
      </c>
      <c r="BI25" s="19">
        <v>0.42540683080769037</v>
      </c>
    </row>
    <row r="26" spans="1:61" s="15" customFormat="1" x14ac:dyDescent="0.25">
      <c r="A26" s="17" t="s">
        <v>73</v>
      </c>
      <c r="B26" s="17" t="s">
        <v>74</v>
      </c>
      <c r="C26" s="17" t="s">
        <v>45</v>
      </c>
      <c r="D26" s="18">
        <v>17630.340585096601</v>
      </c>
      <c r="E26" s="18">
        <v>27675.806700446901</v>
      </c>
      <c r="F26" s="18">
        <v>46093.259566797198</v>
      </c>
      <c r="G26" s="18">
        <v>90719.249622392294</v>
      </c>
      <c r="H26" s="30"/>
      <c r="I26" s="19">
        <v>0.11539642918404813</v>
      </c>
      <c r="J26" s="19">
        <v>0.14501824172318067</v>
      </c>
      <c r="L26" s="19">
        <v>0.92943679384523714</v>
      </c>
      <c r="M26" s="19">
        <v>0.92473931953279953</v>
      </c>
      <c r="N26" s="19">
        <v>0.90384445611992348</v>
      </c>
      <c r="O26" s="19">
        <v>0.92127336260956327</v>
      </c>
      <c r="Q26" s="18">
        <v>5387075.9448336205</v>
      </c>
      <c r="R26" s="18">
        <v>6643890.9060576903</v>
      </c>
      <c r="S26" s="18">
        <v>12243294.4614083</v>
      </c>
      <c r="T26" s="18">
        <v>24630033.259540301</v>
      </c>
      <c r="V26" s="19">
        <v>3.272710606948964E-3</v>
      </c>
      <c r="W26" s="19">
        <v>4.1656022189065405E-3</v>
      </c>
      <c r="X26" s="19">
        <v>3.7647758707500091E-3</v>
      </c>
      <c r="Y26" s="19">
        <v>3.6832775931089218E-3</v>
      </c>
      <c r="AA26" s="18">
        <v>1338.50237641012</v>
      </c>
      <c r="AB26" s="18">
        <v>2252.4186013920898</v>
      </c>
      <c r="AC26" s="18">
        <v>4903.6340410576804</v>
      </c>
      <c r="AD26" s="18">
        <v>7752.3368841625697</v>
      </c>
      <c r="AF26" s="19">
        <v>0.12422757307900834</v>
      </c>
      <c r="AG26" s="19">
        <v>9.5930256605370579E-2</v>
      </c>
      <c r="AI26" s="19">
        <v>7.0563206154762789E-2</v>
      </c>
      <c r="AJ26" s="19">
        <v>7.5260680467200511E-2</v>
      </c>
      <c r="AK26" s="19">
        <v>9.6155543880076452E-2</v>
      </c>
      <c r="AL26" s="19">
        <v>7.8726637390436768E-2</v>
      </c>
      <c r="AN26" s="18">
        <v>350045.42993366497</v>
      </c>
      <c r="AO26" s="18">
        <v>637373.30650138401</v>
      </c>
      <c r="AP26" s="18">
        <v>1426204.70405093</v>
      </c>
      <c r="AQ26" s="18">
        <v>2020237.5280601101</v>
      </c>
      <c r="AS26" s="19">
        <v>3.8237961760099869E-3</v>
      </c>
      <c r="AT26" s="19">
        <v>3.533907960086808E-3</v>
      </c>
      <c r="AU26" s="19">
        <v>3.4382399855572001E-3</v>
      </c>
      <c r="AV26" s="19">
        <v>3.8373393110891201E-3</v>
      </c>
      <c r="AX26" s="31">
        <v>18968.842961506722</v>
      </c>
      <c r="AY26" s="31">
        <v>29928.225301838989</v>
      </c>
      <c r="AZ26" s="31">
        <v>50996.89360785488</v>
      </c>
      <c r="BA26" s="31">
        <v>98471.586506554857</v>
      </c>
      <c r="BC26" s="31">
        <v>20004.250911180101</v>
      </c>
      <c r="BD26" s="31">
        <v>30921.666022419999</v>
      </c>
      <c r="BE26" s="31">
        <v>53298.084592459898</v>
      </c>
      <c r="BF26" s="31">
        <v>103337.04724922001</v>
      </c>
      <c r="BH26" s="19">
        <v>0.1156866855762253</v>
      </c>
      <c r="BI26" s="19">
        <v>0.14158667057579444</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7" t="s">
        <v>75</v>
      </c>
      <c r="B7" s="17" t="s">
        <v>76</v>
      </c>
      <c r="D7" s="18">
        <v>36544.1786488414</v>
      </c>
      <c r="E7" s="18">
        <v>75931.915162277597</v>
      </c>
      <c r="F7" s="18">
        <v>75743.9912511765</v>
      </c>
      <c r="G7" s="18">
        <v>152504.01114656701</v>
      </c>
      <c r="I7" s="19">
        <v>9.9927864264147237E-2</v>
      </c>
      <c r="J7" s="19">
        <v>0.15023509980594985</v>
      </c>
      <c r="L7" s="19">
        <v>0.69678927475442232</v>
      </c>
      <c r="M7" s="19">
        <v>0.77159618138724717</v>
      </c>
      <c r="N7" s="19">
        <v>0.76772106834762899</v>
      </c>
      <c r="O7" s="19">
        <v>0.67584585134502717</v>
      </c>
      <c r="P7" s="20"/>
      <c r="Q7" s="20"/>
      <c r="R7" s="20"/>
      <c r="S7" s="20"/>
      <c r="T7" s="20"/>
      <c r="U7" s="20"/>
      <c r="V7" s="20"/>
      <c r="W7" s="20"/>
      <c r="X7" s="20"/>
      <c r="Y7" s="20"/>
      <c r="Z7" s="20"/>
      <c r="AA7" s="18">
        <v>15902.3499831056</v>
      </c>
      <c r="AB7" s="18">
        <v>22476.963722737299</v>
      </c>
      <c r="AC7" s="18">
        <v>22916.8302034187</v>
      </c>
      <c r="AD7" s="18">
        <v>73145.093369000897</v>
      </c>
      <c r="AF7" s="19">
        <v>0.10708659639834517</v>
      </c>
      <c r="AG7" s="19">
        <v>0.26126437870792651</v>
      </c>
      <c r="AI7" s="19">
        <v>0.30321072524557757</v>
      </c>
      <c r="AJ7" s="19">
        <v>0.22840381861275277</v>
      </c>
      <c r="AK7" s="19">
        <v>0.23227893165237104</v>
      </c>
      <c r="AL7" s="19">
        <v>0.32415414865497283</v>
      </c>
      <c r="AX7" s="18">
        <v>52446.528631947003</v>
      </c>
      <c r="AY7" s="18">
        <v>98408.878885014899</v>
      </c>
      <c r="AZ7" s="18">
        <v>98660.821454595192</v>
      </c>
      <c r="BA7" s="18">
        <v>225649.10451556789</v>
      </c>
      <c r="BB7" s="21"/>
      <c r="BC7" s="18">
        <v>57337.856994050497</v>
      </c>
      <c r="BD7" s="18">
        <v>112945.52309438</v>
      </c>
      <c r="BE7" s="18">
        <v>129590.43905493</v>
      </c>
      <c r="BF7" s="18">
        <v>255829.19554330999</v>
      </c>
      <c r="BH7" s="19">
        <v>0.10484302057881467</v>
      </c>
      <c r="BI7" s="19">
        <v>0.14571191278258233</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75</v>
      </c>
      <c r="B12" s="17" t="s">
        <v>76</v>
      </c>
      <c r="C12" s="17" t="s">
        <v>31</v>
      </c>
      <c r="D12" s="18">
        <v>6893.5352334120498</v>
      </c>
      <c r="E12" s="18">
        <v>5185.0013546772498</v>
      </c>
      <c r="F12" s="18">
        <v>13493.934036348801</v>
      </c>
      <c r="G12" s="18">
        <v>22650.512493575399</v>
      </c>
      <c r="H12" s="30"/>
      <c r="I12" s="19">
        <v>8.2536135548641143E-2</v>
      </c>
      <c r="J12" s="19">
        <v>0.10914388714650713</v>
      </c>
      <c r="L12" s="19">
        <v>0.94134359386496413</v>
      </c>
      <c r="M12" s="19">
        <v>0.91473754203720881</v>
      </c>
      <c r="N12" s="19">
        <v>0.95311918246770888</v>
      </c>
      <c r="O12" s="19">
        <v>0.9453237314700611</v>
      </c>
      <c r="Q12" s="18">
        <v>36544.1786488414</v>
      </c>
      <c r="R12" s="18">
        <v>75931.915162277597</v>
      </c>
      <c r="S12" s="18">
        <v>75743.9912511765</v>
      </c>
      <c r="T12" s="18">
        <v>152507.66141991099</v>
      </c>
      <c r="V12" s="19">
        <v>0.18863565931124307</v>
      </c>
      <c r="W12" s="19">
        <v>6.8284875254313607E-2</v>
      </c>
      <c r="X12" s="19">
        <v>0.17815187466951982</v>
      </c>
      <c r="Y12" s="19">
        <v>0.14852048928355155</v>
      </c>
      <c r="AA12" s="18">
        <v>429.545603743919</v>
      </c>
      <c r="AB12" s="18">
        <v>483.29268202507097</v>
      </c>
      <c r="AC12" s="18">
        <v>663.72251339330603</v>
      </c>
      <c r="AD12" s="18">
        <v>1310.07554577475</v>
      </c>
      <c r="AF12" s="19">
        <v>7.7173855902239685E-2</v>
      </c>
      <c r="AG12" s="19">
        <v>0.14567637656498489</v>
      </c>
      <c r="AI12" s="19">
        <v>5.8656406135035873E-2</v>
      </c>
      <c r="AJ12" s="19">
        <v>8.5262457962791069E-2</v>
      </c>
      <c r="AK12" s="19">
        <v>4.6880817532291126E-2</v>
      </c>
      <c r="AL12" s="19">
        <v>5.4676268529938857E-2</v>
      </c>
      <c r="AN12" s="18">
        <v>15902.3499831056</v>
      </c>
      <c r="AO12" s="18">
        <v>22476.963722737299</v>
      </c>
      <c r="AP12" s="18">
        <v>22916.8302034187</v>
      </c>
      <c r="AQ12" s="18">
        <v>73144.1433105014</v>
      </c>
      <c r="AS12" s="19">
        <v>2.7011454546042649E-2</v>
      </c>
      <c r="AT12" s="19">
        <v>2.150168892857093E-2</v>
      </c>
      <c r="AU12" s="19">
        <v>2.896223026927576E-2</v>
      </c>
      <c r="AV12" s="19">
        <v>1.7910874151788183E-2</v>
      </c>
      <c r="AX12" s="31">
        <v>7323.0808371559688</v>
      </c>
      <c r="AY12" s="31">
        <v>5668.2940367023211</v>
      </c>
      <c r="AZ12" s="31">
        <v>14157.656549742107</v>
      </c>
      <c r="BA12" s="31">
        <v>23960.58803935015</v>
      </c>
      <c r="BC12" s="31">
        <v>8309.7836258100106</v>
      </c>
      <c r="BD12" s="31">
        <v>6569.3471322599898</v>
      </c>
      <c r="BE12" s="31">
        <v>16087.2782602101</v>
      </c>
      <c r="BF12" s="31">
        <v>25023.81373283</v>
      </c>
      <c r="BH12" s="19">
        <v>7.6260956185872697E-2</v>
      </c>
      <c r="BI12" s="19">
        <v>9.2381118736832857E-2</v>
      </c>
    </row>
    <row r="13" spans="1:75" s="15" customFormat="1" x14ac:dyDescent="0.25">
      <c r="A13" s="17" t="s">
        <v>75</v>
      </c>
      <c r="B13" s="17" t="s">
        <v>76</v>
      </c>
      <c r="C13" s="17" t="s">
        <v>32</v>
      </c>
      <c r="D13" s="18">
        <v>1260.5171006968001</v>
      </c>
      <c r="E13" s="18">
        <v>1909.19877025818</v>
      </c>
      <c r="F13" s="18">
        <v>2411.25294556785</v>
      </c>
      <c r="G13" s="18">
        <v>5821.0308628559396</v>
      </c>
      <c r="H13" s="30"/>
      <c r="I13" s="19">
        <v>0.1073801743958589</v>
      </c>
      <c r="J13" s="19">
        <v>0.19275549533623937</v>
      </c>
      <c r="L13" s="19">
        <v>0.72092888928702858</v>
      </c>
      <c r="M13" s="19">
        <v>0.80733290513858602</v>
      </c>
      <c r="N13" s="19">
        <v>0.77528945503553881</v>
      </c>
      <c r="O13" s="19">
        <v>0.69679259402054083</v>
      </c>
      <c r="Q13" s="18">
        <v>36544.1786488414</v>
      </c>
      <c r="R13" s="18">
        <v>75931.915162277597</v>
      </c>
      <c r="S13" s="18">
        <v>75743.9912511765</v>
      </c>
      <c r="T13" s="18">
        <v>152507.66141991099</v>
      </c>
      <c r="V13" s="19">
        <v>3.4492965700756384E-2</v>
      </c>
      <c r="W13" s="19">
        <v>2.5143561388882966E-2</v>
      </c>
      <c r="X13" s="19">
        <v>3.1834247254964886E-2</v>
      </c>
      <c r="Y13" s="19">
        <v>3.8168776628398036E-2</v>
      </c>
      <c r="AA13" s="18">
        <v>487.94536131301601</v>
      </c>
      <c r="AB13" s="18">
        <v>455.62342156174702</v>
      </c>
      <c r="AC13" s="18">
        <v>698.87957320518001</v>
      </c>
      <c r="AD13" s="18">
        <v>2533.0057799105898</v>
      </c>
      <c r="AF13" s="19">
        <v>0.11605174918188998</v>
      </c>
      <c r="AG13" s="19">
        <v>0.29373928745616351</v>
      </c>
      <c r="AI13" s="19">
        <v>0.27907111071297142</v>
      </c>
      <c r="AJ13" s="19">
        <v>0.19266709486141409</v>
      </c>
      <c r="AK13" s="19">
        <v>0.22471054496446125</v>
      </c>
      <c r="AL13" s="19">
        <v>0.30320740597945928</v>
      </c>
      <c r="AN13" s="18">
        <v>15902.3499831056</v>
      </c>
      <c r="AO13" s="18">
        <v>22476.963722737299</v>
      </c>
      <c r="AP13" s="18">
        <v>22916.8302034187</v>
      </c>
      <c r="AQ13" s="18">
        <v>73144.1433105014</v>
      </c>
      <c r="AS13" s="19">
        <v>3.06838525017624E-2</v>
      </c>
      <c r="AT13" s="19">
        <v>2.0270683673384516E-2</v>
      </c>
      <c r="AU13" s="19">
        <v>3.0496345567936449E-2</v>
      </c>
      <c r="AV13" s="19">
        <v>3.4630329446307465E-2</v>
      </c>
      <c r="AX13" s="31">
        <v>1748.4624620098161</v>
      </c>
      <c r="AY13" s="31">
        <v>2364.822191819927</v>
      </c>
      <c r="AZ13" s="31">
        <v>3110.1325187730299</v>
      </c>
      <c r="BA13" s="31">
        <v>8354.0366427665285</v>
      </c>
      <c r="BC13" s="31">
        <v>1780.54947611999</v>
      </c>
      <c r="BD13" s="31">
        <v>2326.6094139900001</v>
      </c>
      <c r="BE13" s="31">
        <v>3336.2437997099901</v>
      </c>
      <c r="BF13" s="31">
        <v>8769.1295587900004</v>
      </c>
      <c r="BH13" s="19">
        <v>0.11214179651111045</v>
      </c>
      <c r="BI13" s="19">
        <v>0.21322050371170342</v>
      </c>
    </row>
    <row r="14" spans="1:75" s="15" customFormat="1" x14ac:dyDescent="0.25">
      <c r="A14" s="17" t="s">
        <v>75</v>
      </c>
      <c r="B14" s="17" t="s">
        <v>76</v>
      </c>
      <c r="C14" s="17" t="s">
        <v>33</v>
      </c>
      <c r="D14" s="18">
        <v>874.86546730430405</v>
      </c>
      <c r="E14" s="18">
        <v>1485.8962664597</v>
      </c>
      <c r="F14" s="18">
        <v>905.70696003463797</v>
      </c>
      <c r="G14" s="18">
        <v>1365.4068575372501</v>
      </c>
      <c r="H14" s="30"/>
      <c r="I14" s="19">
        <v>3.012055625162624E-2</v>
      </c>
      <c r="J14" s="19">
        <v>8.5562605977553163E-2</v>
      </c>
      <c r="L14" s="19">
        <v>0.905729574099438</v>
      </c>
      <c r="M14" s="19">
        <v>0.92177032434334005</v>
      </c>
      <c r="N14" s="19">
        <v>0.93611866558830881</v>
      </c>
      <c r="O14" s="19">
        <v>0.92657700566106205</v>
      </c>
      <c r="Q14" s="18">
        <v>36544.1786488414</v>
      </c>
      <c r="R14" s="18">
        <v>75931.915162277597</v>
      </c>
      <c r="S14" s="18">
        <v>75743.9912511765</v>
      </c>
      <c r="T14" s="18">
        <v>152507.66141991099</v>
      </c>
      <c r="V14" s="19">
        <v>2.3939940632159779E-2</v>
      </c>
      <c r="W14" s="19">
        <v>1.9568797432332932E-2</v>
      </c>
      <c r="X14" s="19">
        <v>1.195747603306513E-2</v>
      </c>
      <c r="Y14" s="19">
        <v>8.9530378003618519E-3</v>
      </c>
      <c r="AA14" s="18">
        <v>91.058018383107793</v>
      </c>
      <c r="AB14" s="18">
        <v>126.106449637976</v>
      </c>
      <c r="AC14" s="18">
        <v>61.806020240615403</v>
      </c>
      <c r="AD14" s="18">
        <v>108.196360754474</v>
      </c>
      <c r="AF14" s="19">
        <v>1.1563065553293894E-2</v>
      </c>
      <c r="AG14" s="19">
        <v>0.11850099480750376</v>
      </c>
      <c r="AI14" s="19">
        <v>9.4270425900562074E-2</v>
      </c>
      <c r="AJ14" s="19">
        <v>7.8229675656659892E-2</v>
      </c>
      <c r="AK14" s="19">
        <v>6.3881334411691151E-2</v>
      </c>
      <c r="AL14" s="19">
        <v>7.3422994338937952E-2</v>
      </c>
      <c r="AN14" s="18">
        <v>15902.3499831056</v>
      </c>
      <c r="AO14" s="18">
        <v>22476.963722737299</v>
      </c>
      <c r="AP14" s="18">
        <v>22916.8302034187</v>
      </c>
      <c r="AQ14" s="18">
        <v>73144.1433105014</v>
      </c>
      <c r="AS14" s="19">
        <v>5.7260730948473886E-3</v>
      </c>
      <c r="AT14" s="19">
        <v>5.6104752934404995E-3</v>
      </c>
      <c r="AU14" s="19">
        <v>2.6969707281504956E-3</v>
      </c>
      <c r="AV14" s="19">
        <v>1.4792211085879257E-3</v>
      </c>
      <c r="AX14" s="31">
        <v>965.92348568741181</v>
      </c>
      <c r="AY14" s="31">
        <v>1612.0027160976761</v>
      </c>
      <c r="AZ14" s="31">
        <v>967.51298027525343</v>
      </c>
      <c r="BA14" s="31">
        <v>1473.603218291724</v>
      </c>
      <c r="BC14" s="31">
        <v>1093.74113775005</v>
      </c>
      <c r="BD14" s="31">
        <v>1688.9264767299201</v>
      </c>
      <c r="BE14" s="31">
        <v>1091.1664511500501</v>
      </c>
      <c r="BF14" s="31">
        <v>1620.42277483</v>
      </c>
      <c r="BH14" s="19">
        <v>2.6551919570661608E-2</v>
      </c>
      <c r="BI14" s="19">
        <v>8.2299522272635039E-2</v>
      </c>
    </row>
    <row r="15" spans="1:75" s="15" customFormat="1" x14ac:dyDescent="0.25">
      <c r="A15" s="17" t="s">
        <v>75</v>
      </c>
      <c r="B15" s="17" t="s">
        <v>76</v>
      </c>
      <c r="C15" s="17" t="s">
        <v>34</v>
      </c>
      <c r="D15" s="18">
        <v>1365.9287901933801</v>
      </c>
      <c r="E15" s="18">
        <v>862.59301712148897</v>
      </c>
      <c r="F15" s="18">
        <v>1226.2139579342199</v>
      </c>
      <c r="G15" s="18">
        <v>2388.8336725358799</v>
      </c>
      <c r="H15" s="30"/>
      <c r="I15" s="19">
        <v>3.7967742431908702E-2</v>
      </c>
      <c r="J15" s="19">
        <v>0.14267817200856325</v>
      </c>
      <c r="L15" s="19">
        <v>0.66541661931179352</v>
      </c>
      <c r="M15" s="19">
        <v>0.65495230638511415</v>
      </c>
      <c r="N15" s="19">
        <v>0.68737702452565408</v>
      </c>
      <c r="O15" s="19">
        <v>0.64045920160847636</v>
      </c>
      <c r="Q15" s="18">
        <v>36544.1786488414</v>
      </c>
      <c r="R15" s="18">
        <v>75931.915162277597</v>
      </c>
      <c r="S15" s="18">
        <v>75743.9912511765</v>
      </c>
      <c r="T15" s="18">
        <v>152507.66141991099</v>
      </c>
      <c r="V15" s="19">
        <v>3.7377465869976138E-2</v>
      </c>
      <c r="W15" s="19">
        <v>1.1360085087778988E-2</v>
      </c>
      <c r="X15" s="19">
        <v>1.6188927170050254E-2</v>
      </c>
      <c r="Y15" s="19">
        <v>1.5663696172997642E-2</v>
      </c>
      <c r="AA15" s="18">
        <v>686.813432575403</v>
      </c>
      <c r="AB15" s="18">
        <v>454.43878612905399</v>
      </c>
      <c r="AC15" s="18">
        <v>557.68907371046896</v>
      </c>
      <c r="AD15" s="18">
        <v>1341.0427450976899</v>
      </c>
      <c r="AF15" s="19">
        <v>4.5619296472120263E-2</v>
      </c>
      <c r="AG15" s="19">
        <v>0.19181843017404998</v>
      </c>
      <c r="AI15" s="19">
        <v>0.33458338068820653</v>
      </c>
      <c r="AJ15" s="19">
        <v>0.34504769361488591</v>
      </c>
      <c r="AK15" s="19">
        <v>0.31262297547434598</v>
      </c>
      <c r="AL15" s="19">
        <v>0.3595407983915237</v>
      </c>
      <c r="AN15" s="18">
        <v>15902.3499831056</v>
      </c>
      <c r="AO15" s="18">
        <v>22476.963722737299</v>
      </c>
      <c r="AP15" s="18">
        <v>22916.8302034187</v>
      </c>
      <c r="AQ15" s="18">
        <v>73144.1433105014</v>
      </c>
      <c r="AS15" s="19">
        <v>4.3189430071974427E-2</v>
      </c>
      <c r="AT15" s="19">
        <v>2.0217979249099013E-2</v>
      </c>
      <c r="AU15" s="19">
        <v>2.4335349555772059E-2</v>
      </c>
      <c r="AV15" s="19">
        <v>1.8334246385317287E-2</v>
      </c>
      <c r="AX15" s="31">
        <v>2052.742222768783</v>
      </c>
      <c r="AY15" s="31">
        <v>1317.0318032505429</v>
      </c>
      <c r="AZ15" s="31">
        <v>1783.9030316446888</v>
      </c>
      <c r="BA15" s="31">
        <v>3729.8764176335699</v>
      </c>
      <c r="BC15" s="31">
        <v>1485.2368511500499</v>
      </c>
      <c r="BD15" s="31">
        <v>1113.03928615005</v>
      </c>
      <c r="BE15" s="31">
        <v>1660.78681115005</v>
      </c>
      <c r="BF15" s="31">
        <v>2664.0199244700002</v>
      </c>
      <c r="BH15" s="19">
        <v>3.9719326575026859E-2</v>
      </c>
      <c r="BI15" s="19">
        <v>9.911900220681269E-2</v>
      </c>
    </row>
    <row r="16" spans="1:75" s="15" customFormat="1" x14ac:dyDescent="0.25">
      <c r="A16" s="17" t="s">
        <v>75</v>
      </c>
      <c r="B16" s="17" t="s">
        <v>76</v>
      </c>
      <c r="C16" s="17" t="s">
        <v>35</v>
      </c>
      <c r="D16" s="18">
        <v>990.78233317077797</v>
      </c>
      <c r="E16" s="18">
        <v>1446.1124170994599</v>
      </c>
      <c r="F16" s="18">
        <v>1331.7738190565301</v>
      </c>
      <c r="G16" s="18">
        <v>4113.2859173566003</v>
      </c>
      <c r="H16" s="30"/>
      <c r="I16" s="19">
        <v>9.9547620344451415E-2</v>
      </c>
      <c r="J16" s="19">
        <v>0.25300177189401341</v>
      </c>
      <c r="L16" s="19">
        <v>0.83808314207803014</v>
      </c>
      <c r="M16" s="19">
        <v>0.82704760784850373</v>
      </c>
      <c r="N16" s="19">
        <v>0.86458540626150349</v>
      </c>
      <c r="O16" s="19">
        <v>0.82418520185004773</v>
      </c>
      <c r="Q16" s="18">
        <v>36544.1786488414</v>
      </c>
      <c r="R16" s="18">
        <v>75931.915162277597</v>
      </c>
      <c r="S16" s="18">
        <v>75743.9912511765</v>
      </c>
      <c r="T16" s="18">
        <v>152507.66141991099</v>
      </c>
      <c r="V16" s="19">
        <v>2.7111905912330304E-2</v>
      </c>
      <c r="W16" s="19">
        <v>1.9044856355972403E-2</v>
      </c>
      <c r="X16" s="19">
        <v>1.7582567238108728E-2</v>
      </c>
      <c r="Y16" s="19">
        <v>2.6971011679414427E-2</v>
      </c>
      <c r="AA16" s="18">
        <v>191.41819494643201</v>
      </c>
      <c r="AB16" s="18">
        <v>302.41137207079402</v>
      </c>
      <c r="AC16" s="18">
        <v>208.587386917516</v>
      </c>
      <c r="AD16" s="18">
        <v>877.44420995399798</v>
      </c>
      <c r="AF16" s="19">
        <v>0.10683381724423713</v>
      </c>
      <c r="AG16" s="19">
        <v>0.33286539874934129</v>
      </c>
      <c r="AI16" s="19">
        <v>0.16191685792196983</v>
      </c>
      <c r="AJ16" s="19">
        <v>0.17295239215149633</v>
      </c>
      <c r="AK16" s="19">
        <v>0.13541459373849651</v>
      </c>
      <c r="AL16" s="19">
        <v>0.17581479814995216</v>
      </c>
      <c r="AN16" s="18">
        <v>15902.3499831056</v>
      </c>
      <c r="AO16" s="18">
        <v>22476.963722737299</v>
      </c>
      <c r="AP16" s="18">
        <v>22916.8302034187</v>
      </c>
      <c r="AQ16" s="18">
        <v>73144.1433105014</v>
      </c>
      <c r="AS16" s="19">
        <v>1.2037101129694141E-2</v>
      </c>
      <c r="AT16" s="19">
        <v>1.3454280382402362E-2</v>
      </c>
      <c r="AU16" s="19">
        <v>9.1019301127605E-3</v>
      </c>
      <c r="AV16" s="19">
        <v>1.1996096614724068E-2</v>
      </c>
      <c r="AX16" s="31">
        <v>1182.2005281172101</v>
      </c>
      <c r="AY16" s="31">
        <v>1748.5237891702538</v>
      </c>
      <c r="AZ16" s="31">
        <v>1540.361205974046</v>
      </c>
      <c r="BA16" s="31">
        <v>4990.7301273105986</v>
      </c>
      <c r="BC16" s="31">
        <v>1327.11148624003</v>
      </c>
      <c r="BD16" s="31">
        <v>1845.7890901200001</v>
      </c>
      <c r="BE16" s="31">
        <v>1797.7030121099999</v>
      </c>
      <c r="BF16" s="31">
        <v>5296.6199293199998</v>
      </c>
      <c r="BH16" s="19">
        <v>9.6661911582997639E-2</v>
      </c>
      <c r="BI16" s="19">
        <v>0.24124117236917897</v>
      </c>
    </row>
    <row r="17" spans="1:61" s="15" customFormat="1" x14ac:dyDescent="0.25">
      <c r="A17" s="17" t="s">
        <v>75</v>
      </c>
      <c r="B17" s="17" t="s">
        <v>76</v>
      </c>
      <c r="C17" s="17" t="s">
        <v>36</v>
      </c>
      <c r="D17" s="18">
        <v>1650.67657205052</v>
      </c>
      <c r="E17" s="18">
        <v>1859.04273488852</v>
      </c>
      <c r="F17" s="18">
        <v>4056.2409365003</v>
      </c>
      <c r="G17" s="18">
        <v>8054.3769666644002</v>
      </c>
      <c r="H17" s="30"/>
      <c r="I17" s="19">
        <v>0.11145358490459456</v>
      </c>
      <c r="J17" s="19">
        <v>0.14704813107580517</v>
      </c>
      <c r="L17" s="19">
        <v>0.84034928635276962</v>
      </c>
      <c r="M17" s="19">
        <v>0.86549466708798473</v>
      </c>
      <c r="N17" s="19">
        <v>0.87357512919383484</v>
      </c>
      <c r="O17" s="19">
        <v>0.8412334542734925</v>
      </c>
      <c r="Q17" s="18">
        <v>36544.1786488414</v>
      </c>
      <c r="R17" s="18">
        <v>75931.915162277597</v>
      </c>
      <c r="S17" s="18">
        <v>75743.9912511765</v>
      </c>
      <c r="T17" s="18">
        <v>152507.66141991099</v>
      </c>
      <c r="V17" s="19">
        <v>4.5169343875863882E-2</v>
      </c>
      <c r="W17" s="19">
        <v>2.4483021808622555E-2</v>
      </c>
      <c r="X17" s="19">
        <v>5.3551983061590987E-2</v>
      </c>
      <c r="Y17" s="19">
        <v>5.2812933407244828E-2</v>
      </c>
      <c r="AA17" s="18">
        <v>313.59780630313003</v>
      </c>
      <c r="AB17" s="18">
        <v>288.91126827523698</v>
      </c>
      <c r="AC17" s="18">
        <v>587.024194277334</v>
      </c>
      <c r="AD17" s="18">
        <v>1520.10788738879</v>
      </c>
      <c r="AF17" s="19">
        <v>0.11096427353708682</v>
      </c>
      <c r="AG17" s="19">
        <v>0.209605303344502</v>
      </c>
      <c r="AI17" s="19">
        <v>0.15965071364723038</v>
      </c>
      <c r="AJ17" s="19">
        <v>0.13450533291201525</v>
      </c>
      <c r="AK17" s="19">
        <v>0.12642487080616516</v>
      </c>
      <c r="AL17" s="19">
        <v>0.15876654572650759</v>
      </c>
      <c r="AN17" s="18">
        <v>15902.3499831056</v>
      </c>
      <c r="AO17" s="18">
        <v>22476.963722737299</v>
      </c>
      <c r="AP17" s="18">
        <v>22916.8302034187</v>
      </c>
      <c r="AQ17" s="18">
        <v>73144.1433105014</v>
      </c>
      <c r="AS17" s="19">
        <v>1.9720217869452709E-2</v>
      </c>
      <c r="AT17" s="19">
        <v>1.2853660834224663E-2</v>
      </c>
      <c r="AU17" s="19">
        <v>2.5615418409382053E-2</v>
      </c>
      <c r="AV17" s="19">
        <v>2.078235957916464E-2</v>
      </c>
      <c r="AX17" s="31">
        <v>1964.27437835365</v>
      </c>
      <c r="AY17" s="31">
        <v>2147.9540031637571</v>
      </c>
      <c r="AZ17" s="31">
        <v>4643.2651307776341</v>
      </c>
      <c r="BA17" s="31">
        <v>9574.4848540531893</v>
      </c>
      <c r="BC17" s="31">
        <v>2523.37510242999</v>
      </c>
      <c r="BD17" s="31">
        <v>2411.1576986700002</v>
      </c>
      <c r="BE17" s="31">
        <v>6024.6825000399904</v>
      </c>
      <c r="BF17" s="31">
        <v>11401.04866285</v>
      </c>
      <c r="BH17" s="19">
        <v>0.10576846181934751</v>
      </c>
      <c r="BI17" s="19">
        <v>0.13606224467766892</v>
      </c>
    </row>
    <row r="18" spans="1:61" s="15" customFormat="1" x14ac:dyDescent="0.25">
      <c r="A18" s="17" t="s">
        <v>75</v>
      </c>
      <c r="B18" s="17" t="s">
        <v>76</v>
      </c>
      <c r="C18" s="17" t="s">
        <v>37</v>
      </c>
      <c r="D18" s="18">
        <v>2197.0118937447301</v>
      </c>
      <c r="E18" s="18">
        <v>5429.0598973980505</v>
      </c>
      <c r="F18" s="18">
        <v>2120.8258684750699</v>
      </c>
      <c r="G18" s="18">
        <v>4282.7842108033801</v>
      </c>
      <c r="H18" s="30"/>
      <c r="I18" s="19">
        <v>4.5505332713654756E-2</v>
      </c>
      <c r="J18" s="19">
        <v>0.15091761264622594</v>
      </c>
      <c r="L18" s="19">
        <v>0.70700922738853866</v>
      </c>
      <c r="M18" s="19">
        <v>0.78362399840842401</v>
      </c>
      <c r="N18" s="19">
        <v>0.75506062613680869</v>
      </c>
      <c r="O18" s="19">
        <v>0.65721913690157019</v>
      </c>
      <c r="Q18" s="18">
        <v>36544.1786488414</v>
      </c>
      <c r="R18" s="18">
        <v>75931.915162277597</v>
      </c>
      <c r="S18" s="18">
        <v>75743.9912511765</v>
      </c>
      <c r="T18" s="18">
        <v>152507.66141991099</v>
      </c>
      <c r="V18" s="19">
        <v>6.0119339795707362E-2</v>
      </c>
      <c r="W18" s="19">
        <v>7.1499051298724081E-2</v>
      </c>
      <c r="X18" s="19">
        <v>2.7999922283500317E-2</v>
      </c>
      <c r="Y18" s="19">
        <v>2.8082420062892861E-2</v>
      </c>
      <c r="AA18" s="18">
        <v>910.46083593911703</v>
      </c>
      <c r="AB18" s="18">
        <v>1499.0840956709701</v>
      </c>
      <c r="AC18" s="18">
        <v>687.98947040183702</v>
      </c>
      <c r="AD18" s="18">
        <v>2233.73968561627</v>
      </c>
      <c r="AF18" s="19">
        <v>6.1658283720059659E-2</v>
      </c>
      <c r="AG18" s="19">
        <v>0.26558160479454096</v>
      </c>
      <c r="AI18" s="19">
        <v>0.29299077261146128</v>
      </c>
      <c r="AJ18" s="19">
        <v>0.21637600159157599</v>
      </c>
      <c r="AK18" s="19">
        <v>0.24493937386319128</v>
      </c>
      <c r="AL18" s="19">
        <v>0.3427808630984297</v>
      </c>
      <c r="AN18" s="18">
        <v>15902.3499831056</v>
      </c>
      <c r="AO18" s="18">
        <v>22476.963722737299</v>
      </c>
      <c r="AP18" s="18">
        <v>22916.8302034187</v>
      </c>
      <c r="AQ18" s="18">
        <v>73144.1433105014</v>
      </c>
      <c r="AS18" s="19">
        <v>5.7253225900975389E-2</v>
      </c>
      <c r="AT18" s="19">
        <v>6.6694243678229681E-2</v>
      </c>
      <c r="AU18" s="19">
        <v>3.0021144473078295E-2</v>
      </c>
      <c r="AV18" s="19">
        <v>3.0538872758874312E-2</v>
      </c>
      <c r="AX18" s="31">
        <v>3107.4727296838473</v>
      </c>
      <c r="AY18" s="31">
        <v>6928.1439930690203</v>
      </c>
      <c r="AZ18" s="31">
        <v>2808.8153388769069</v>
      </c>
      <c r="BA18" s="31">
        <v>6516.5238964196506</v>
      </c>
      <c r="BC18" s="31">
        <v>3109.12303995001</v>
      </c>
      <c r="BD18" s="31">
        <v>6692.3829932199997</v>
      </c>
      <c r="BE18" s="31">
        <v>3115.9201692900001</v>
      </c>
      <c r="BF18" s="31">
        <v>6793.2295778099897</v>
      </c>
      <c r="BH18" s="19">
        <v>5.3487108486166335E-2</v>
      </c>
      <c r="BI18" s="19">
        <v>0.168686409972018</v>
      </c>
    </row>
    <row r="19" spans="1:61" s="15" customFormat="1" x14ac:dyDescent="0.25">
      <c r="A19" s="17" t="s">
        <v>75</v>
      </c>
      <c r="B19" s="17" t="s">
        <v>76</v>
      </c>
      <c r="C19" s="17" t="s">
        <v>38</v>
      </c>
      <c r="D19" s="18">
        <v>1834.70523546097</v>
      </c>
      <c r="E19" s="18">
        <v>34654.628084272903</v>
      </c>
      <c r="F19" s="18">
        <v>8928.77342957564</v>
      </c>
      <c r="G19" s="18">
        <v>16561.165617820399</v>
      </c>
      <c r="H19" s="30"/>
      <c r="I19" s="19">
        <v>0.15798155033438444</v>
      </c>
      <c r="J19" s="19">
        <v>0.13151370753312386</v>
      </c>
      <c r="L19" s="19">
        <v>0.61649606242626498</v>
      </c>
      <c r="M19" s="19">
        <v>0.79054314551924554</v>
      </c>
      <c r="N19" s="19">
        <v>0.71551412353149058</v>
      </c>
      <c r="O19" s="19">
        <v>0.59726332552500061</v>
      </c>
      <c r="Q19" s="18">
        <v>36544.1786488414</v>
      </c>
      <c r="R19" s="18">
        <v>75931.915162277597</v>
      </c>
      <c r="S19" s="18">
        <v>75743.9912511765</v>
      </c>
      <c r="T19" s="18">
        <v>152507.66141991099</v>
      </c>
      <c r="V19" s="19">
        <v>5.0205129881038868E-2</v>
      </c>
      <c r="W19" s="19">
        <v>0.45639080760982914</v>
      </c>
      <c r="X19" s="19">
        <v>0.11788094714954638</v>
      </c>
      <c r="Y19" s="19">
        <v>0.10859235177845444</v>
      </c>
      <c r="AA19" s="18">
        <v>1141.3157763202801</v>
      </c>
      <c r="AB19" s="18">
        <v>9181.8510259355699</v>
      </c>
      <c r="AC19" s="18">
        <v>3550.0486312759299</v>
      </c>
      <c r="AD19" s="18">
        <v>11167.2498231628</v>
      </c>
      <c r="AF19" s="19">
        <v>0.16422260489637797</v>
      </c>
      <c r="AG19" s="19">
        <v>0.25759958649129211</v>
      </c>
      <c r="AI19" s="19">
        <v>0.38350393757373491</v>
      </c>
      <c r="AJ19" s="19">
        <v>0.20945685448075449</v>
      </c>
      <c r="AK19" s="19">
        <v>0.28448587646850942</v>
      </c>
      <c r="AL19" s="19">
        <v>0.4027366744749995</v>
      </c>
      <c r="AN19" s="18">
        <v>15902.3499831056</v>
      </c>
      <c r="AO19" s="18">
        <v>22476.963722737299</v>
      </c>
      <c r="AP19" s="18">
        <v>22916.8302034187</v>
      </c>
      <c r="AQ19" s="18">
        <v>73144.1433105014</v>
      </c>
      <c r="AS19" s="19">
        <v>7.1770258957499708E-2</v>
      </c>
      <c r="AT19" s="19">
        <v>0.408500504747773</v>
      </c>
      <c r="AU19" s="19">
        <v>0.15491010753949466</v>
      </c>
      <c r="AV19" s="19">
        <v>0.15267455899725471</v>
      </c>
      <c r="AX19" s="31">
        <v>2976.0210117812503</v>
      </c>
      <c r="AY19" s="31">
        <v>43836.479110208471</v>
      </c>
      <c r="AZ19" s="31">
        <v>12478.822060851569</v>
      </c>
      <c r="BA19" s="31">
        <v>27728.415440983197</v>
      </c>
      <c r="BC19" s="31">
        <v>6912.2527639300397</v>
      </c>
      <c r="BD19" s="31">
        <v>59475.152715399898</v>
      </c>
      <c r="BE19" s="31">
        <v>30615.293076399899</v>
      </c>
      <c r="BF19" s="31">
        <v>51669.789166720002</v>
      </c>
      <c r="BH19" s="19">
        <v>0.143513085146179</v>
      </c>
      <c r="BI19" s="19">
        <v>0.11034937806374567</v>
      </c>
    </row>
    <row r="20" spans="1:61" s="15" customFormat="1" x14ac:dyDescent="0.25">
      <c r="A20" s="17" t="s">
        <v>75</v>
      </c>
      <c r="B20" s="17" t="s">
        <v>76</v>
      </c>
      <c r="C20" s="17" t="s">
        <v>39</v>
      </c>
      <c r="D20" s="18">
        <v>771.16824493578304</v>
      </c>
      <c r="E20" s="18">
        <v>912.23764240846504</v>
      </c>
      <c r="F20" s="18">
        <v>728.651576883801</v>
      </c>
      <c r="G20" s="18">
        <v>1701.6709145539201</v>
      </c>
      <c r="H20" s="30"/>
      <c r="I20" s="19">
        <v>5.41807849467979E-2</v>
      </c>
      <c r="J20" s="19">
        <v>0.18487117243047391</v>
      </c>
      <c r="L20" s="19">
        <v>0.66647856978828379</v>
      </c>
      <c r="M20" s="19">
        <v>0.74901627578632879</v>
      </c>
      <c r="N20" s="19">
        <v>0.71690022337961523</v>
      </c>
      <c r="O20" s="19">
        <v>0.60991500899057149</v>
      </c>
      <c r="Q20" s="18">
        <v>36544.1786488414</v>
      </c>
      <c r="R20" s="18">
        <v>75931.915162277597</v>
      </c>
      <c r="S20" s="18">
        <v>75743.9912511765</v>
      </c>
      <c r="T20" s="18">
        <v>152507.66141991099</v>
      </c>
      <c r="V20" s="19">
        <v>2.110235538048499E-2</v>
      </c>
      <c r="W20" s="19">
        <v>1.2013889554331402E-2</v>
      </c>
      <c r="X20" s="19">
        <v>9.6199258165245299E-3</v>
      </c>
      <c r="Y20" s="19">
        <v>1.1157937238763236E-2</v>
      </c>
      <c r="AA20" s="18">
        <v>385.91058684234201</v>
      </c>
      <c r="AB20" s="18">
        <v>305.67666986837298</v>
      </c>
      <c r="AC20" s="18">
        <v>287.74031855847898</v>
      </c>
      <c r="AD20" s="18">
        <v>1088.34226674201</v>
      </c>
      <c r="AF20" s="19">
        <v>7.1565164900219358E-2</v>
      </c>
      <c r="AG20" s="19">
        <v>0.30482706131345982</v>
      </c>
      <c r="AI20" s="19">
        <v>0.33352143021171615</v>
      </c>
      <c r="AJ20" s="19">
        <v>0.25098372421367121</v>
      </c>
      <c r="AK20" s="19">
        <v>0.28309977662038482</v>
      </c>
      <c r="AL20" s="19">
        <v>0.39008499100942856</v>
      </c>
      <c r="AN20" s="18">
        <v>15902.3499831056</v>
      </c>
      <c r="AO20" s="18">
        <v>22476.963722737299</v>
      </c>
      <c r="AP20" s="18">
        <v>22916.8302034187</v>
      </c>
      <c r="AQ20" s="18">
        <v>73144.1433105014</v>
      </c>
      <c r="AS20" s="19">
        <v>2.4267519407655296E-2</v>
      </c>
      <c r="AT20" s="19">
        <v>1.3599553464561402E-2</v>
      </c>
      <c r="AU20" s="19">
        <v>1.2555851573030997E-2</v>
      </c>
      <c r="AV20" s="19">
        <v>1.487941778362117E-2</v>
      </c>
      <c r="AX20" s="31">
        <v>1157.078831778125</v>
      </c>
      <c r="AY20" s="31">
        <v>1217.914312276838</v>
      </c>
      <c r="AZ20" s="31">
        <v>1016.39189544228</v>
      </c>
      <c r="BA20" s="31">
        <v>2790.0131812959298</v>
      </c>
      <c r="BC20" s="31">
        <v>1088.42261115005</v>
      </c>
      <c r="BD20" s="31">
        <v>1125.5341041500501</v>
      </c>
      <c r="BE20" s="31">
        <v>1100.19612334005</v>
      </c>
      <c r="BF20" s="31">
        <v>2804.7357877300001</v>
      </c>
      <c r="BH20" s="19">
        <v>6.5139016522672843E-2</v>
      </c>
      <c r="BI20" s="19">
        <v>0.2058252371739393</v>
      </c>
    </row>
    <row r="21" spans="1:61" s="15" customFormat="1" x14ac:dyDescent="0.25">
      <c r="A21" s="17" t="s">
        <v>75</v>
      </c>
      <c r="B21" s="17" t="s">
        <v>76</v>
      </c>
      <c r="C21" s="17" t="s">
        <v>40</v>
      </c>
      <c r="D21" s="18">
        <v>779.43162660197095</v>
      </c>
      <c r="E21" s="18">
        <v>1119.8645275669601</v>
      </c>
      <c r="F21" s="18">
        <v>1965.0485439781501</v>
      </c>
      <c r="G21" s="18">
        <v>4663.5370281059804</v>
      </c>
      <c r="H21" s="30"/>
      <c r="I21" s="19">
        <v>0.1266676562931115</v>
      </c>
      <c r="J21" s="19">
        <v>0.18868950733967194</v>
      </c>
      <c r="L21" s="19">
        <v>0.73904164016014628</v>
      </c>
      <c r="M21" s="19">
        <v>0.81357471674049586</v>
      </c>
      <c r="N21" s="19">
        <v>0.79852724850887413</v>
      </c>
      <c r="O21" s="19">
        <v>0.71805432721945039</v>
      </c>
      <c r="Q21" s="18">
        <v>36544.1786488414</v>
      </c>
      <c r="R21" s="18">
        <v>75931.915162277597</v>
      </c>
      <c r="S21" s="18">
        <v>75743.9912511765</v>
      </c>
      <c r="T21" s="18">
        <v>152507.66141991099</v>
      </c>
      <c r="V21" s="19">
        <v>2.1328475708584083E-2</v>
      </c>
      <c r="W21" s="19">
        <v>1.4748271858725622E-2</v>
      </c>
      <c r="X21" s="19">
        <v>2.594329281463139E-2</v>
      </c>
      <c r="Y21" s="19">
        <v>3.0579034421526586E-2</v>
      </c>
      <c r="AA21" s="18">
        <v>275.22021471115499</v>
      </c>
      <c r="AB21" s="18">
        <v>256.60957434906697</v>
      </c>
      <c r="AC21" s="18">
        <v>495.79239494732002</v>
      </c>
      <c r="AD21" s="18">
        <v>1831.14847314958</v>
      </c>
      <c r="AF21" s="19">
        <v>0.13466993763694357</v>
      </c>
      <c r="AG21" s="19">
        <v>0.29862793161581158</v>
      </c>
      <c r="AI21" s="19">
        <v>0.26095835983985372</v>
      </c>
      <c r="AJ21" s="19">
        <v>0.18642528325950419</v>
      </c>
      <c r="AK21" s="19">
        <v>0.20147275149112584</v>
      </c>
      <c r="AL21" s="19">
        <v>0.28194567278054961</v>
      </c>
      <c r="AN21" s="18">
        <v>15902.3499831056</v>
      </c>
      <c r="AO21" s="18">
        <v>22476.963722737299</v>
      </c>
      <c r="AP21" s="18">
        <v>22916.8302034187</v>
      </c>
      <c r="AQ21" s="18">
        <v>73144.1433105014</v>
      </c>
      <c r="AS21" s="19">
        <v>1.7306889547994135E-2</v>
      </c>
      <c r="AT21" s="19">
        <v>1.141655863818854E-2</v>
      </c>
      <c r="AU21" s="19">
        <v>2.1634422847596018E-2</v>
      </c>
      <c r="AV21" s="19">
        <v>2.5034792811452336E-2</v>
      </c>
      <c r="AX21" s="31">
        <v>1054.6518413131259</v>
      </c>
      <c r="AY21" s="31">
        <v>1376.4741019160269</v>
      </c>
      <c r="AZ21" s="31">
        <v>2460.8409389254703</v>
      </c>
      <c r="BA21" s="31">
        <v>6494.6855012555607</v>
      </c>
      <c r="BC21" s="31">
        <v>1176.00203915004</v>
      </c>
      <c r="BD21" s="31">
        <v>1388.55054150003</v>
      </c>
      <c r="BE21" s="31">
        <v>2866.7783654699901</v>
      </c>
      <c r="BF21" s="31">
        <v>7179.5565609100004</v>
      </c>
      <c r="BH21" s="19">
        <v>0.12818235528040645</v>
      </c>
      <c r="BI21" s="19">
        <v>0.20154682609027597</v>
      </c>
    </row>
    <row r="22" spans="1:61" s="15" customFormat="1" x14ac:dyDescent="0.25">
      <c r="A22" s="17" t="s">
        <v>75</v>
      </c>
      <c r="B22" s="17" t="s">
        <v>76</v>
      </c>
      <c r="C22" s="17" t="s">
        <v>41</v>
      </c>
      <c r="D22" s="18">
        <v>1762.4899378738901</v>
      </c>
      <c r="E22" s="18">
        <v>1996.51448035468</v>
      </c>
      <c r="F22" s="18">
        <v>4636.3758549918703</v>
      </c>
      <c r="G22" s="18">
        <v>9105.6063539728602</v>
      </c>
      <c r="H22" s="30"/>
      <c r="I22" s="19">
        <v>0.11569498685434931</v>
      </c>
      <c r="J22" s="19">
        <v>0.14452701264995249</v>
      </c>
      <c r="L22" s="19">
        <v>0.81205887699690682</v>
      </c>
      <c r="M22" s="19">
        <v>0.86190534372316263</v>
      </c>
      <c r="N22" s="19">
        <v>0.89294396999742676</v>
      </c>
      <c r="O22" s="19">
        <v>0.87045683466111667</v>
      </c>
      <c r="Q22" s="18">
        <v>36544.1786488414</v>
      </c>
      <c r="R22" s="18">
        <v>75931.915162277597</v>
      </c>
      <c r="S22" s="18">
        <v>75743.9912511765</v>
      </c>
      <c r="T22" s="18">
        <v>152507.66141991099</v>
      </c>
      <c r="V22" s="19">
        <v>4.8229020408692869E-2</v>
      </c>
      <c r="W22" s="19">
        <v>2.6293482471604158E-2</v>
      </c>
      <c r="X22" s="19">
        <v>6.1211137390648866E-2</v>
      </c>
      <c r="Y22" s="19">
        <v>5.9705894570776345E-2</v>
      </c>
      <c r="AA22" s="18">
        <v>407.90680034267098</v>
      </c>
      <c r="AB22" s="18">
        <v>319.88197187098899</v>
      </c>
      <c r="AC22" s="18">
        <v>555.86017635199005</v>
      </c>
      <c r="AD22" s="18">
        <v>1355.11494936187</v>
      </c>
      <c r="AF22" s="19">
        <v>8.333060552602034E-2</v>
      </c>
      <c r="AG22" s="19">
        <v>0.19509413506042983</v>
      </c>
      <c r="AI22" s="19">
        <v>0.18794112300309321</v>
      </c>
      <c r="AJ22" s="19">
        <v>0.13809465627683723</v>
      </c>
      <c r="AK22" s="19">
        <v>0.10705603000257323</v>
      </c>
      <c r="AL22" s="19">
        <v>0.12954316533888333</v>
      </c>
      <c r="AN22" s="18">
        <v>15902.3499831056</v>
      </c>
      <c r="AO22" s="18">
        <v>22476.963722737299</v>
      </c>
      <c r="AP22" s="18">
        <v>22916.8302034187</v>
      </c>
      <c r="AQ22" s="18">
        <v>73144.1433105014</v>
      </c>
      <c r="AS22" s="19">
        <v>2.5650724627242175E-2</v>
      </c>
      <c r="AT22" s="19">
        <v>1.423154727733097E-2</v>
      </c>
      <c r="AU22" s="19">
        <v>2.4255543695090417E-2</v>
      </c>
      <c r="AV22" s="19">
        <v>1.8526636419943062E-2</v>
      </c>
      <c r="AX22" s="31">
        <v>2170.3967382165611</v>
      </c>
      <c r="AY22" s="31">
        <v>2316.3964522256692</v>
      </c>
      <c r="AZ22" s="31">
        <v>5192.2360313438603</v>
      </c>
      <c r="BA22" s="31">
        <v>10460.721303334731</v>
      </c>
      <c r="BC22" s="31">
        <v>2325.5781391</v>
      </c>
      <c r="BD22" s="31">
        <v>2323.8564660699999</v>
      </c>
      <c r="BE22" s="31">
        <v>5680.21152953001</v>
      </c>
      <c r="BF22" s="31">
        <v>11109.05295386</v>
      </c>
      <c r="BH22" s="19">
        <v>0.10988097422751109</v>
      </c>
      <c r="BI22" s="19">
        <v>0.1435693466375938</v>
      </c>
    </row>
    <row r="23" spans="1:61" s="15" customFormat="1" x14ac:dyDescent="0.25">
      <c r="A23" s="17" t="s">
        <v>75</v>
      </c>
      <c r="B23" s="17" t="s">
        <v>76</v>
      </c>
      <c r="C23" s="17" t="s">
        <v>42</v>
      </c>
      <c r="D23" s="18">
        <v>854.50775123168398</v>
      </c>
      <c r="E23" s="18">
        <v>1199.1903127092901</v>
      </c>
      <c r="F23" s="18">
        <v>1366.40209984072</v>
      </c>
      <c r="G23" s="18">
        <v>2767.5359634382398</v>
      </c>
      <c r="H23" s="30"/>
      <c r="I23" s="19">
        <v>8.1496581720277739E-2</v>
      </c>
      <c r="J23" s="19">
        <v>0.1516034319656856</v>
      </c>
      <c r="L23" s="19">
        <v>0.67171490227086217</v>
      </c>
      <c r="M23" s="19">
        <v>0.75873797869644799</v>
      </c>
      <c r="N23" s="19">
        <v>0.71926607068241755</v>
      </c>
      <c r="O23" s="19">
        <v>0.60843243463926511</v>
      </c>
      <c r="Q23" s="18">
        <v>36544.1786488414</v>
      </c>
      <c r="R23" s="18">
        <v>75931.915162277597</v>
      </c>
      <c r="S23" s="18">
        <v>75743.9912511765</v>
      </c>
      <c r="T23" s="18">
        <v>152507.66141991099</v>
      </c>
      <c r="V23" s="19">
        <v>2.3382869251017506E-2</v>
      </c>
      <c r="W23" s="19">
        <v>1.5792968083926832E-2</v>
      </c>
      <c r="X23" s="19">
        <v>1.8039742523067746E-2</v>
      </c>
      <c r="Y23" s="19">
        <v>1.8146865132356672E-2</v>
      </c>
      <c r="AA23" s="18">
        <v>417.62086813176199</v>
      </c>
      <c r="AB23" s="18">
        <v>381.31619464857602</v>
      </c>
      <c r="AC23" s="18">
        <v>533.31506399591103</v>
      </c>
      <c r="AD23" s="18">
        <v>1781.0972222319001</v>
      </c>
      <c r="AF23" s="19">
        <v>0.10152331933667469</v>
      </c>
      <c r="AG23" s="19">
        <v>0.27274311123292461</v>
      </c>
      <c r="AI23" s="19">
        <v>0.32828509772913778</v>
      </c>
      <c r="AJ23" s="19">
        <v>0.24126202130355195</v>
      </c>
      <c r="AK23" s="19">
        <v>0.28073392931758251</v>
      </c>
      <c r="AL23" s="19">
        <v>0.39156756536073484</v>
      </c>
      <c r="AN23" s="18">
        <v>15902.3499831056</v>
      </c>
      <c r="AO23" s="18">
        <v>22476.963722737299</v>
      </c>
      <c r="AP23" s="18">
        <v>22916.8302034187</v>
      </c>
      <c r="AQ23" s="18">
        <v>73144.1433105014</v>
      </c>
      <c r="AS23" s="19">
        <v>2.626158200363064E-2</v>
      </c>
      <c r="AT23" s="19">
        <v>1.6964755531586471E-2</v>
      </c>
      <c r="AU23" s="19">
        <v>2.327176399449658E-2</v>
      </c>
      <c r="AV23" s="19">
        <v>2.4350510397955345E-2</v>
      </c>
      <c r="AX23" s="31">
        <v>1272.128619363446</v>
      </c>
      <c r="AY23" s="31">
        <v>1580.5065073578662</v>
      </c>
      <c r="AZ23" s="31">
        <v>1899.717163836631</v>
      </c>
      <c r="BA23" s="31">
        <v>4548.6331856701399</v>
      </c>
      <c r="BC23" s="31">
        <v>1184.2053141300401</v>
      </c>
      <c r="BD23" s="31">
        <v>1456.0676912500301</v>
      </c>
      <c r="BE23" s="31">
        <v>2085.9019302299998</v>
      </c>
      <c r="BF23" s="31">
        <v>4549.6205436500004</v>
      </c>
      <c r="BH23" s="19">
        <v>9.3880493872950277E-2</v>
      </c>
      <c r="BI23" s="19">
        <v>0.16878938338257288</v>
      </c>
    </row>
    <row r="24" spans="1:61" s="15" customFormat="1" x14ac:dyDescent="0.25">
      <c r="A24" s="17" t="s">
        <v>75</v>
      </c>
      <c r="B24" s="17" t="s">
        <v>76</v>
      </c>
      <c r="C24" s="17" t="s">
        <v>43</v>
      </c>
      <c r="D24" s="18">
        <v>1845.67740440494</v>
      </c>
      <c r="E24" s="18">
        <v>2876.8757837503699</v>
      </c>
      <c r="F24" s="18">
        <v>5377.0051073705499</v>
      </c>
      <c r="G24" s="18">
        <v>10573.6919058477</v>
      </c>
      <c r="H24" s="30"/>
      <c r="I24" s="19">
        <v>0.12340940939259148</v>
      </c>
      <c r="J24" s="19">
        <v>0.14482008602466889</v>
      </c>
      <c r="L24" s="19">
        <v>0.73461984000850722</v>
      </c>
      <c r="M24" s="19">
        <v>0.82508814120400997</v>
      </c>
      <c r="N24" s="19">
        <v>0.82410851881104996</v>
      </c>
      <c r="O24" s="19">
        <v>0.76443037530778635</v>
      </c>
      <c r="Q24" s="18">
        <v>36544.1786488414</v>
      </c>
      <c r="R24" s="18">
        <v>75931.915162277597</v>
      </c>
      <c r="S24" s="18">
        <v>75743.9912511765</v>
      </c>
      <c r="T24" s="18">
        <v>152507.66141991099</v>
      </c>
      <c r="V24" s="19">
        <v>5.0505373841900687E-2</v>
      </c>
      <c r="W24" s="19">
        <v>3.7887570432038574E-2</v>
      </c>
      <c r="X24" s="19">
        <v>7.0989196879521863E-2</v>
      </c>
      <c r="Y24" s="19">
        <v>6.9332201460583318E-2</v>
      </c>
      <c r="AA24" s="18">
        <v>666.747803691218</v>
      </c>
      <c r="AB24" s="18">
        <v>609.87386162968403</v>
      </c>
      <c r="AC24" s="18">
        <v>1147.6272494554801</v>
      </c>
      <c r="AD24" s="18">
        <v>3258.4270776377002</v>
      </c>
      <c r="AF24" s="19">
        <v>0.11156900265870018</v>
      </c>
      <c r="AG24" s="19">
        <v>0.23208715779041644</v>
      </c>
      <c r="AI24" s="19">
        <v>0.26538015999149284</v>
      </c>
      <c r="AJ24" s="19">
        <v>0.17491185879598994</v>
      </c>
      <c r="AK24" s="19">
        <v>0.17589148118894998</v>
      </c>
      <c r="AL24" s="19">
        <v>0.23556962469221371</v>
      </c>
      <c r="AN24" s="18">
        <v>15902.3499831056</v>
      </c>
      <c r="AO24" s="18">
        <v>22476.963722737299</v>
      </c>
      <c r="AP24" s="18">
        <v>22916.8302034187</v>
      </c>
      <c r="AQ24" s="18">
        <v>73144.1433105014</v>
      </c>
      <c r="AS24" s="19">
        <v>4.1927627325493412E-2</v>
      </c>
      <c r="AT24" s="19">
        <v>2.7133284955776587E-2</v>
      </c>
      <c r="AU24" s="19">
        <v>5.0077922612712759E-2</v>
      </c>
      <c r="AV24" s="19">
        <v>4.4548024355217014E-2</v>
      </c>
      <c r="AX24" s="31">
        <v>2512.4252080961578</v>
      </c>
      <c r="AY24" s="31">
        <v>3486.7496453800541</v>
      </c>
      <c r="AZ24" s="31">
        <v>6524.6323568260304</v>
      </c>
      <c r="BA24" s="31">
        <v>13832.118983485399</v>
      </c>
      <c r="BC24" s="31">
        <v>4532.1233367699897</v>
      </c>
      <c r="BD24" s="31">
        <v>4562.5834333299999</v>
      </c>
      <c r="BE24" s="31">
        <v>11109.7039943</v>
      </c>
      <c r="BF24" s="31">
        <v>20617.302343160001</v>
      </c>
      <c r="BH24" s="19">
        <v>0.1062722229634312</v>
      </c>
      <c r="BI24" s="19">
        <v>0.13163369513317424</v>
      </c>
    </row>
    <row r="25" spans="1:61" s="15" customFormat="1" x14ac:dyDescent="0.25">
      <c r="A25" s="17" t="s">
        <v>75</v>
      </c>
      <c r="B25" s="17" t="s">
        <v>76</v>
      </c>
      <c r="C25" s="17" t="s">
        <v>44</v>
      </c>
      <c r="D25" s="18">
        <v>724.51331300601896</v>
      </c>
      <c r="E25" s="18">
        <v>933.83937200944399</v>
      </c>
      <c r="F25" s="18">
        <v>1175.9940512978001</v>
      </c>
      <c r="G25" s="18">
        <v>2551.6572898607701</v>
      </c>
      <c r="H25" s="30"/>
      <c r="I25" s="19">
        <v>8.7556257677684046E-2</v>
      </c>
      <c r="J25" s="19">
        <v>0.16757138822506845</v>
      </c>
      <c r="L25" s="19">
        <v>0.64423762822761421</v>
      </c>
      <c r="M25" s="19">
        <v>0.73939338564552637</v>
      </c>
      <c r="N25" s="19">
        <v>0.69938030023501185</v>
      </c>
      <c r="O25" s="19">
        <v>0.601374744905394</v>
      </c>
      <c r="Q25" s="18">
        <v>36544.1786488414</v>
      </c>
      <c r="R25" s="18">
        <v>75931.915162277597</v>
      </c>
      <c r="S25" s="18">
        <v>75743.9912511765</v>
      </c>
      <c r="T25" s="18">
        <v>152507.66141991099</v>
      </c>
      <c r="V25" s="19">
        <v>1.9825683317936302E-2</v>
      </c>
      <c r="W25" s="19">
        <v>1.2298377698148306E-2</v>
      </c>
      <c r="X25" s="19">
        <v>1.5525905512399756E-2</v>
      </c>
      <c r="Y25" s="19">
        <v>1.6731338387224345E-2</v>
      </c>
      <c r="AA25" s="18">
        <v>400.09239343067901</v>
      </c>
      <c r="AB25" s="18">
        <v>329.14105240178702</v>
      </c>
      <c r="AC25" s="18">
        <v>505.48604029561801</v>
      </c>
      <c r="AD25" s="18">
        <v>1691.38302980245</v>
      </c>
      <c r="AF25" s="19">
        <v>0.10087694913085277</v>
      </c>
      <c r="AG25" s="19">
        <v>0.27322911319695087</v>
      </c>
      <c r="AI25" s="19">
        <v>0.35576237177238568</v>
      </c>
      <c r="AJ25" s="19">
        <v>0.26060661435447352</v>
      </c>
      <c r="AK25" s="19">
        <v>0.30061969976498809</v>
      </c>
      <c r="AL25" s="19">
        <v>0.39862525509460611</v>
      </c>
      <c r="AN25" s="18">
        <v>15902.3499831056</v>
      </c>
      <c r="AO25" s="18">
        <v>22476.963722737299</v>
      </c>
      <c r="AP25" s="18">
        <v>22916.8302034187</v>
      </c>
      <c r="AQ25" s="18">
        <v>73144.1433105014</v>
      </c>
      <c r="AS25" s="19">
        <v>2.5159325122119103E-2</v>
      </c>
      <c r="AT25" s="19">
        <v>1.4643483722351421E-2</v>
      </c>
      <c r="AU25" s="19">
        <v>2.2057415262439321E-2</v>
      </c>
      <c r="AV25" s="19">
        <v>2.3123970741203773E-2</v>
      </c>
      <c r="AX25" s="31">
        <v>1124.605706436698</v>
      </c>
      <c r="AY25" s="31">
        <v>1262.9804244112311</v>
      </c>
      <c r="AZ25" s="31">
        <v>1681.4800915934181</v>
      </c>
      <c r="BA25" s="31">
        <v>4243.0403196632196</v>
      </c>
      <c r="BC25" s="31">
        <v>1091.0769211500501</v>
      </c>
      <c r="BD25" s="31">
        <v>1196.9407453500401</v>
      </c>
      <c r="BE25" s="31">
        <v>1787.4143324199999</v>
      </c>
      <c r="BF25" s="31">
        <v>4374.8594326800003</v>
      </c>
      <c r="BH25" s="19">
        <v>9.7001569492152218E-2</v>
      </c>
      <c r="BI25" s="19">
        <v>0.19604569846852349</v>
      </c>
    </row>
    <row r="26" spans="1:61" s="15" customFormat="1" x14ac:dyDescent="0.25">
      <c r="A26" s="17" t="s">
        <v>75</v>
      </c>
      <c r="B26" s="17" t="s">
        <v>76</v>
      </c>
      <c r="C26" s="17" t="s">
        <v>45</v>
      </c>
      <c r="D26" s="18">
        <v>787.00144665436198</v>
      </c>
      <c r="E26" s="18">
        <v>1055.36090227918</v>
      </c>
      <c r="F26" s="18">
        <v>1112.87936013903</v>
      </c>
      <c r="G26" s="18">
        <v>2542.99793652482</v>
      </c>
      <c r="H26" s="30"/>
      <c r="I26" s="19">
        <v>8.1329451613751713E-2</v>
      </c>
      <c r="J26" s="19">
        <v>0.17972174345598302</v>
      </c>
      <c r="L26" s="19">
        <v>0.7570138684640525</v>
      </c>
      <c r="M26" s="19">
        <v>0.80573127782965959</v>
      </c>
      <c r="N26" s="19">
        <v>0.80618231652065209</v>
      </c>
      <c r="O26" s="19">
        <v>0.74180573715765141</v>
      </c>
      <c r="Q26" s="18">
        <v>36544.1786488414</v>
      </c>
      <c r="R26" s="18">
        <v>75931.915162277597</v>
      </c>
      <c r="S26" s="18">
        <v>75743.9912511765</v>
      </c>
      <c r="T26" s="18">
        <v>152507.66141991099</v>
      </c>
      <c r="V26" s="19">
        <v>2.1535617319978079E-2</v>
      </c>
      <c r="W26" s="19">
        <v>1.3898778926143501E-2</v>
      </c>
      <c r="X26" s="19">
        <v>1.4692642172084431E-2</v>
      </c>
      <c r="Y26" s="19">
        <v>1.6674558594948156E-2</v>
      </c>
      <c r="AA26" s="18">
        <v>252.61153725457601</v>
      </c>
      <c r="AB26" s="18">
        <v>254.45656580016501</v>
      </c>
      <c r="AC26" s="18">
        <v>267.55201044973597</v>
      </c>
      <c r="AD26" s="18">
        <v>885.12051705943998</v>
      </c>
      <c r="AF26" s="19">
        <v>8.7184574372304535E-2</v>
      </c>
      <c r="AG26" s="19">
        <v>0.2703366789034487</v>
      </c>
      <c r="AI26" s="19">
        <v>0.24298613153594742</v>
      </c>
      <c r="AJ26" s="19">
        <v>0.19426872217034044</v>
      </c>
      <c r="AK26" s="19">
        <v>0.193817683479348</v>
      </c>
      <c r="AL26" s="19">
        <v>0.25819426284234859</v>
      </c>
      <c r="AN26" s="18">
        <v>15902.3499831056</v>
      </c>
      <c r="AO26" s="18">
        <v>22476.963722737299</v>
      </c>
      <c r="AP26" s="18">
        <v>22916.8302034187</v>
      </c>
      <c r="AQ26" s="18">
        <v>73144.1433105014</v>
      </c>
      <c r="AS26" s="19">
        <v>1.5885170275018876E-2</v>
      </c>
      <c r="AT26" s="19">
        <v>1.1320771298961578E-2</v>
      </c>
      <c r="AU26" s="19">
        <v>1.1674913505700407E-2</v>
      </c>
      <c r="AV26" s="19">
        <v>1.2101044280497603E-2</v>
      </c>
      <c r="AX26" s="31">
        <v>1039.6129839089381</v>
      </c>
      <c r="AY26" s="31">
        <v>1309.817468079345</v>
      </c>
      <c r="AZ26" s="31">
        <v>1380.431370588766</v>
      </c>
      <c r="BA26" s="31">
        <v>3428.1184535842599</v>
      </c>
      <c r="BC26" s="31">
        <v>1091.2523411500499</v>
      </c>
      <c r="BD26" s="31">
        <v>1302.6199902200301</v>
      </c>
      <c r="BE26" s="31">
        <v>1559.3034396099999</v>
      </c>
      <c r="BF26" s="31">
        <v>3620.9923403799999</v>
      </c>
      <c r="BH26" s="19">
        <v>8.3245336064679432E-2</v>
      </c>
      <c r="BI26" s="19">
        <v>0.18353033517781236</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7" t="s">
        <v>77</v>
      </c>
      <c r="B7" s="17" t="s">
        <v>78</v>
      </c>
      <c r="D7" s="18">
        <v>65276.512180608399</v>
      </c>
      <c r="E7" s="18">
        <v>99295.658971523197</v>
      </c>
      <c r="F7" s="18">
        <v>140090.87345382199</v>
      </c>
      <c r="G7" s="18">
        <v>201413.87507755001</v>
      </c>
      <c r="I7" s="19">
        <v>7.8008444590815351E-2</v>
      </c>
      <c r="J7" s="19">
        <v>7.5315506118287967E-2</v>
      </c>
      <c r="L7" s="19">
        <v>0.74200605131532604</v>
      </c>
      <c r="M7" s="19">
        <v>0.64416459921916924</v>
      </c>
      <c r="N7" s="19">
        <v>0.79498688719699107</v>
      </c>
      <c r="O7" s="19">
        <v>0.68497386226774815</v>
      </c>
      <c r="P7" s="20"/>
      <c r="Q7" s="20"/>
      <c r="R7" s="20"/>
      <c r="S7" s="20"/>
      <c r="T7" s="20"/>
      <c r="U7" s="20"/>
      <c r="V7" s="20"/>
      <c r="W7" s="20"/>
      <c r="X7" s="20"/>
      <c r="Y7" s="20"/>
      <c r="Z7" s="20"/>
      <c r="AA7" s="18">
        <v>22696.506455688701</v>
      </c>
      <c r="AB7" s="18">
        <v>54850.748781845199</v>
      </c>
      <c r="AC7" s="18">
        <v>36126.9682614825</v>
      </c>
      <c r="AD7" s="18">
        <v>92632.199046691094</v>
      </c>
      <c r="AF7" s="19">
        <v>9.8298011632302007E-2</v>
      </c>
      <c r="AG7" s="19">
        <v>0.20721908140621381</v>
      </c>
      <c r="AI7" s="19">
        <v>0.25799394868467396</v>
      </c>
      <c r="AJ7" s="19">
        <v>0.35583540078083076</v>
      </c>
      <c r="AK7" s="19">
        <v>0.20501311280300899</v>
      </c>
      <c r="AL7" s="19">
        <v>0.31502613773225174</v>
      </c>
      <c r="AX7" s="18">
        <v>87973.0186362971</v>
      </c>
      <c r="AY7" s="18">
        <v>154146.4077533684</v>
      </c>
      <c r="AZ7" s="18">
        <v>176217.84171530447</v>
      </c>
      <c r="BA7" s="18">
        <v>294046.07412424113</v>
      </c>
      <c r="BB7" s="21"/>
      <c r="BC7" s="18">
        <v>94891.832893880201</v>
      </c>
      <c r="BD7" s="18">
        <v>158686.77511697999</v>
      </c>
      <c r="BE7" s="18">
        <v>223352.74569827001</v>
      </c>
      <c r="BF7" s="18">
        <v>374028.61798536999</v>
      </c>
      <c r="BH7" s="19">
        <v>9.5750640402368248E-2</v>
      </c>
      <c r="BI7" s="19">
        <v>0.10861999537110623</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77</v>
      </c>
      <c r="B12" s="17" t="s">
        <v>78</v>
      </c>
      <c r="C12" s="17" t="s">
        <v>31</v>
      </c>
      <c r="D12" s="18">
        <v>5465.90037951879</v>
      </c>
      <c r="E12" s="18">
        <v>3359.5922401298299</v>
      </c>
      <c r="F12" s="18">
        <v>12144.3695603338</v>
      </c>
      <c r="G12" s="18">
        <v>17437.145497809001</v>
      </c>
      <c r="H12" s="30"/>
      <c r="I12" s="19">
        <v>8.0407470890770494E-2</v>
      </c>
      <c r="J12" s="19">
        <v>7.5028760912268178E-2</v>
      </c>
      <c r="L12" s="19">
        <v>0.9373899017658468</v>
      </c>
      <c r="M12" s="19">
        <v>0.80991627484115647</v>
      </c>
      <c r="N12" s="19">
        <v>0.95730916623862894</v>
      </c>
      <c r="O12" s="19">
        <v>0.9457898764899253</v>
      </c>
      <c r="Q12" s="18">
        <v>65276.512180608399</v>
      </c>
      <c r="R12" s="18">
        <v>99295.658971523197</v>
      </c>
      <c r="S12" s="18">
        <v>140090.87345382199</v>
      </c>
      <c r="T12" s="18">
        <v>201312.57153392199</v>
      </c>
      <c r="V12" s="19">
        <v>8.373456541911467E-2</v>
      </c>
      <c r="W12" s="19">
        <v>3.3834230770282928E-2</v>
      </c>
      <c r="X12" s="19">
        <v>8.6689227220336632E-2</v>
      </c>
      <c r="Y12" s="19">
        <v>8.6617270669908319E-2</v>
      </c>
      <c r="AA12" s="18">
        <v>365.07813776860098</v>
      </c>
      <c r="AB12" s="18">
        <v>788.48126387368495</v>
      </c>
      <c r="AC12" s="18">
        <v>541.57348568375699</v>
      </c>
      <c r="AD12" s="18">
        <v>999.45012586465305</v>
      </c>
      <c r="AF12" s="19">
        <v>6.9444751324872822E-2</v>
      </c>
      <c r="AG12" s="19">
        <v>0.13037032214502564</v>
      </c>
      <c r="AI12" s="19">
        <v>6.2610098234153283E-2</v>
      </c>
      <c r="AJ12" s="19">
        <v>0.19008372515884348</v>
      </c>
      <c r="AK12" s="19">
        <v>4.2690833761371075E-2</v>
      </c>
      <c r="AL12" s="19">
        <v>5.4210123510074787E-2</v>
      </c>
      <c r="AN12" s="18">
        <v>22696.506455688701</v>
      </c>
      <c r="AO12" s="18">
        <v>54850.748781845199</v>
      </c>
      <c r="AP12" s="18">
        <v>36126.9682614825</v>
      </c>
      <c r="AQ12" s="18">
        <v>92633.496412303706</v>
      </c>
      <c r="AS12" s="19">
        <v>1.6085212871036238E-2</v>
      </c>
      <c r="AT12" s="19">
        <v>1.4375031907215473E-2</v>
      </c>
      <c r="AU12" s="19">
        <v>1.4990836810991597E-2</v>
      </c>
      <c r="AV12" s="19">
        <v>1.0789295066831838E-2</v>
      </c>
      <c r="AX12" s="31">
        <v>5830.9785172873908</v>
      </c>
      <c r="AY12" s="31">
        <v>4148.0735040035152</v>
      </c>
      <c r="AZ12" s="31">
        <v>12685.943046017557</v>
      </c>
      <c r="BA12" s="31">
        <v>18436.595623673653</v>
      </c>
      <c r="BC12" s="31">
        <v>6415.2979378999898</v>
      </c>
      <c r="BD12" s="31">
        <v>5047.8051581499903</v>
      </c>
      <c r="BE12" s="31">
        <v>14335.97022664</v>
      </c>
      <c r="BF12" s="31">
        <v>19914.761591679999</v>
      </c>
      <c r="BH12" s="19">
        <v>7.8443056820424184E-2</v>
      </c>
      <c r="BI12" s="19">
        <v>6.794676434044189E-2</v>
      </c>
    </row>
    <row r="13" spans="1:75" s="15" customFormat="1" x14ac:dyDescent="0.25">
      <c r="A13" s="17" t="s">
        <v>77</v>
      </c>
      <c r="B13" s="17" t="s">
        <v>78</v>
      </c>
      <c r="C13" s="17" t="s">
        <v>32</v>
      </c>
      <c r="D13" s="18">
        <v>7722.0577596564299</v>
      </c>
      <c r="E13" s="18">
        <v>18589.012239321601</v>
      </c>
      <c r="F13" s="18">
        <v>11527.240731158199</v>
      </c>
      <c r="G13" s="18">
        <v>11747.207559754301</v>
      </c>
      <c r="H13" s="30"/>
      <c r="I13" s="19">
        <v>2.8363782721875674E-2</v>
      </c>
      <c r="J13" s="19">
        <v>3.7876680214770087E-3</v>
      </c>
      <c r="L13" s="19">
        <v>0.71780450204522805</v>
      </c>
      <c r="M13" s="19">
        <v>0.64875200037413716</v>
      </c>
      <c r="N13" s="19">
        <v>0.7237799994185331</v>
      </c>
      <c r="O13" s="19">
        <v>0.58458510472991565</v>
      </c>
      <c r="Q13" s="18">
        <v>65276.512180608399</v>
      </c>
      <c r="R13" s="18">
        <v>99295.658971523197</v>
      </c>
      <c r="S13" s="18">
        <v>140090.87345382199</v>
      </c>
      <c r="T13" s="18">
        <v>201312.57153392199</v>
      </c>
      <c r="V13" s="19">
        <v>0.11829764645345758</v>
      </c>
      <c r="W13" s="19">
        <v>0.18720871014766824</v>
      </c>
      <c r="X13" s="19">
        <v>8.2284023555309699E-2</v>
      </c>
      <c r="Y13" s="19">
        <v>5.8353074873790725E-2</v>
      </c>
      <c r="AA13" s="18">
        <v>3035.8265077925798</v>
      </c>
      <c r="AB13" s="18">
        <v>10064.4828228921</v>
      </c>
      <c r="AC13" s="18">
        <v>4399.2020282699395</v>
      </c>
      <c r="AD13" s="18">
        <v>8347.7409168779104</v>
      </c>
      <c r="AF13" s="19">
        <v>6.9759456329012925E-2</v>
      </c>
      <c r="AG13" s="19">
        <v>0.13668207382824504</v>
      </c>
      <c r="AI13" s="19">
        <v>0.28219549795477189</v>
      </c>
      <c r="AJ13" s="19">
        <v>0.35124799962586278</v>
      </c>
      <c r="AK13" s="19">
        <v>0.2762200005814669</v>
      </c>
      <c r="AL13" s="19">
        <v>0.41541489527008429</v>
      </c>
      <c r="AN13" s="18">
        <v>22696.506455688701</v>
      </c>
      <c r="AO13" s="18">
        <v>54850.748781845199</v>
      </c>
      <c r="AP13" s="18">
        <v>36126.9682614825</v>
      </c>
      <c r="AQ13" s="18">
        <v>92633.496412303706</v>
      </c>
      <c r="AS13" s="19">
        <v>0.1337574359172653</v>
      </c>
      <c r="AT13" s="19">
        <v>0.18348852196933541</v>
      </c>
      <c r="AU13" s="19">
        <v>0.12177058413617946</v>
      </c>
      <c r="AV13" s="19">
        <v>9.0115792236998546E-2</v>
      </c>
      <c r="AX13" s="31">
        <v>10757.88426744901</v>
      </c>
      <c r="AY13" s="31">
        <v>28653.4950622137</v>
      </c>
      <c r="AZ13" s="31">
        <v>15926.442759428139</v>
      </c>
      <c r="BA13" s="31">
        <v>20094.948476632213</v>
      </c>
      <c r="BC13" s="31">
        <v>10766.044935080001</v>
      </c>
      <c r="BD13" s="31">
        <v>27834.8796037799</v>
      </c>
      <c r="BE13" s="31">
        <v>17875.715054280001</v>
      </c>
      <c r="BF13" s="31">
        <v>23177.68828722</v>
      </c>
      <c r="BH13" s="19">
        <v>5.2448682167278049E-2</v>
      </c>
      <c r="BI13" s="19">
        <v>5.3322445863007273E-2</v>
      </c>
    </row>
    <row r="14" spans="1:75" s="15" customFormat="1" x14ac:dyDescent="0.25">
      <c r="A14" s="17" t="s">
        <v>77</v>
      </c>
      <c r="B14" s="17" t="s">
        <v>78</v>
      </c>
      <c r="C14" s="17" t="s">
        <v>33</v>
      </c>
      <c r="D14" s="18">
        <v>895.95560981594303</v>
      </c>
      <c r="E14" s="18">
        <v>1885.3777929303701</v>
      </c>
      <c r="F14" s="18">
        <v>980.86911379390199</v>
      </c>
      <c r="G14" s="18">
        <v>1361.5139042390399</v>
      </c>
      <c r="H14" s="30"/>
      <c r="I14" s="19">
        <v>2.8290221364335233E-2</v>
      </c>
      <c r="J14" s="19">
        <v>6.7781038096623503E-2</v>
      </c>
      <c r="L14" s="19">
        <v>0.90890574330252305</v>
      </c>
      <c r="M14" s="19">
        <v>0.83406089449232923</v>
      </c>
      <c r="N14" s="19">
        <v>0.95750830562435529</v>
      </c>
      <c r="O14" s="19">
        <v>0.92744684881933281</v>
      </c>
      <c r="Q14" s="18">
        <v>65276.512180608399</v>
      </c>
      <c r="R14" s="18">
        <v>99295.658971523197</v>
      </c>
      <c r="S14" s="18">
        <v>140090.87345382199</v>
      </c>
      <c r="T14" s="18">
        <v>201312.57153392199</v>
      </c>
      <c r="V14" s="19">
        <v>1.3725543536042406E-2</v>
      </c>
      <c r="W14" s="19">
        <v>1.8987514786231226E-2</v>
      </c>
      <c r="X14" s="19">
        <v>7.0016632034007901E-3</v>
      </c>
      <c r="Y14" s="19">
        <v>6.7631837091188278E-3</v>
      </c>
      <c r="AA14" s="18">
        <v>89.796341272488306</v>
      </c>
      <c r="AB14" s="18">
        <v>375.10199383382002</v>
      </c>
      <c r="AC14" s="18">
        <v>43.528385457359299</v>
      </c>
      <c r="AD14" s="18">
        <v>106.50974150657601</v>
      </c>
      <c r="AF14" s="19">
        <v>1.1444473863833959E-2</v>
      </c>
      <c r="AG14" s="19">
        <v>0.19597845026821159</v>
      </c>
      <c r="AI14" s="19">
        <v>9.109425669747695E-2</v>
      </c>
      <c r="AJ14" s="19">
        <v>0.16593910550767074</v>
      </c>
      <c r="AK14" s="19">
        <v>4.2491694375644685E-2</v>
      </c>
      <c r="AL14" s="19">
        <v>7.2553151180667283E-2</v>
      </c>
      <c r="AN14" s="18">
        <v>22696.506455688701</v>
      </c>
      <c r="AO14" s="18">
        <v>54850.748781845199</v>
      </c>
      <c r="AP14" s="18">
        <v>36126.9682614825</v>
      </c>
      <c r="AQ14" s="18">
        <v>92633.496412303706</v>
      </c>
      <c r="AS14" s="19">
        <v>3.956394850802316E-3</v>
      </c>
      <c r="AT14" s="19">
        <v>6.8385938599615495E-3</v>
      </c>
      <c r="AU14" s="19">
        <v>1.2048723585745215E-3</v>
      </c>
      <c r="AV14" s="19">
        <v>1.1497972723874129E-3</v>
      </c>
      <c r="AX14" s="31">
        <v>985.75195108843138</v>
      </c>
      <c r="AY14" s="31">
        <v>2260.4797867641901</v>
      </c>
      <c r="AZ14" s="31">
        <v>1024.3974992512613</v>
      </c>
      <c r="BA14" s="31">
        <v>1468.0236457456158</v>
      </c>
      <c r="BC14" s="31">
        <v>1093.3232511500501</v>
      </c>
      <c r="BD14" s="31">
        <v>2356.1849161198402</v>
      </c>
      <c r="BE14" s="31">
        <v>1107.4207849500499</v>
      </c>
      <c r="BF14" s="31">
        <v>1624.3217657299999</v>
      </c>
      <c r="BH14" s="19">
        <v>2.6742561820546795E-2</v>
      </c>
      <c r="BI14" s="19">
        <v>7.9622380024293005E-2</v>
      </c>
    </row>
    <row r="15" spans="1:75" s="15" customFormat="1" x14ac:dyDescent="0.25">
      <c r="A15" s="17" t="s">
        <v>77</v>
      </c>
      <c r="B15" s="17" t="s">
        <v>78</v>
      </c>
      <c r="C15" s="17" t="s">
        <v>34</v>
      </c>
      <c r="D15" s="18">
        <v>1496.95147348508</v>
      </c>
      <c r="E15" s="18">
        <v>476.66213128177901</v>
      </c>
      <c r="F15" s="18">
        <v>1506.20371416324</v>
      </c>
      <c r="G15" s="18">
        <v>1677.6208457413099</v>
      </c>
      <c r="H15" s="30"/>
      <c r="I15" s="19">
        <v>7.6253216382624611E-3</v>
      </c>
      <c r="J15" s="19">
        <v>2.1790875016840294E-2</v>
      </c>
      <c r="L15" s="19">
        <v>0.63464244982650853</v>
      </c>
      <c r="M15" s="19">
        <v>0.44473761082988011</v>
      </c>
      <c r="N15" s="19">
        <v>0.73374632206694734</v>
      </c>
      <c r="O15" s="19">
        <v>0.71379122401839135</v>
      </c>
      <c r="Q15" s="18">
        <v>65276.512180608399</v>
      </c>
      <c r="R15" s="18">
        <v>99295.658971523197</v>
      </c>
      <c r="S15" s="18">
        <v>140090.87345382199</v>
      </c>
      <c r="T15" s="18">
        <v>201312.57153392199</v>
      </c>
      <c r="V15" s="19">
        <v>2.2932467184265049E-2</v>
      </c>
      <c r="W15" s="19">
        <v>4.8004327300801737E-3</v>
      </c>
      <c r="X15" s="19">
        <v>1.0751619124280272E-2</v>
      </c>
      <c r="Y15" s="19">
        <v>8.3334132238165968E-3</v>
      </c>
      <c r="AA15" s="18">
        <v>861.78055569812398</v>
      </c>
      <c r="AB15" s="18">
        <v>595.12069003690306</v>
      </c>
      <c r="AC15" s="18">
        <v>546.55439700561305</v>
      </c>
      <c r="AD15" s="18">
        <v>672.67541637424199</v>
      </c>
      <c r="AF15" s="19">
        <v>-1.6380210637203851E-2</v>
      </c>
      <c r="AG15" s="19">
        <v>4.2400072089241458E-2</v>
      </c>
      <c r="AI15" s="19">
        <v>0.36535755017349159</v>
      </c>
      <c r="AJ15" s="19">
        <v>0.55526238917011983</v>
      </c>
      <c r="AK15" s="19">
        <v>0.26625367793305249</v>
      </c>
      <c r="AL15" s="19">
        <v>0.28620877598160854</v>
      </c>
      <c r="AN15" s="18">
        <v>22696.506455688701</v>
      </c>
      <c r="AO15" s="18">
        <v>54850.748781845199</v>
      </c>
      <c r="AP15" s="18">
        <v>36126.9682614825</v>
      </c>
      <c r="AQ15" s="18">
        <v>92633.496412303706</v>
      </c>
      <c r="AS15" s="19">
        <v>3.7969744699723397E-2</v>
      </c>
      <c r="AT15" s="19">
        <v>1.0849818885861397E-2</v>
      </c>
      <c r="AU15" s="19">
        <v>1.5128709197232392E-2</v>
      </c>
      <c r="AV15" s="19">
        <v>7.2616865650867984E-3</v>
      </c>
      <c r="AX15" s="31">
        <v>2358.7320291832038</v>
      </c>
      <c r="AY15" s="31">
        <v>1071.7828213186822</v>
      </c>
      <c r="AZ15" s="31">
        <v>2052.7581111688532</v>
      </c>
      <c r="BA15" s="31">
        <v>2350.2962621155521</v>
      </c>
      <c r="BC15" s="31">
        <v>1448.4045711500501</v>
      </c>
      <c r="BD15" s="31">
        <v>1121.36653615005</v>
      </c>
      <c r="BE15" s="31">
        <v>1894.37105155005</v>
      </c>
      <c r="BF15" s="31">
        <v>1846.46667998</v>
      </c>
      <c r="BH15" s="19">
        <v>1.6319143062030861E-2</v>
      </c>
      <c r="BI15" s="19">
        <v>-5.1094967536271518E-3</v>
      </c>
    </row>
    <row r="16" spans="1:75" s="15" customFormat="1" x14ac:dyDescent="0.25">
      <c r="A16" s="17" t="s">
        <v>77</v>
      </c>
      <c r="B16" s="17" t="s">
        <v>78</v>
      </c>
      <c r="C16" s="17" t="s">
        <v>35</v>
      </c>
      <c r="D16" s="18">
        <v>5307.4385409205297</v>
      </c>
      <c r="E16" s="18">
        <v>12340.447203608001</v>
      </c>
      <c r="F16" s="18">
        <v>11875.4843929006</v>
      </c>
      <c r="G16" s="18">
        <v>17641.583060673402</v>
      </c>
      <c r="H16" s="30"/>
      <c r="I16" s="19">
        <v>8.3370083458461197E-2</v>
      </c>
      <c r="J16" s="19">
        <v>8.2373732587577742E-2</v>
      </c>
      <c r="L16" s="19">
        <v>0.80039234963408845</v>
      </c>
      <c r="M16" s="19">
        <v>0.69965551641751922</v>
      </c>
      <c r="N16" s="19">
        <v>0.83643094681183139</v>
      </c>
      <c r="O16" s="19">
        <v>0.77762625819784159</v>
      </c>
      <c r="Q16" s="18">
        <v>65276.512180608399</v>
      </c>
      <c r="R16" s="18">
        <v>99295.658971523197</v>
      </c>
      <c r="S16" s="18">
        <v>140090.87345382199</v>
      </c>
      <c r="T16" s="18">
        <v>201312.57153392199</v>
      </c>
      <c r="V16" s="19">
        <v>8.130701784794811E-2</v>
      </c>
      <c r="W16" s="19">
        <v>0.12427982583958774</v>
      </c>
      <c r="X16" s="19">
        <v>8.4769864732231137E-2</v>
      </c>
      <c r="Y16" s="19">
        <v>8.7632793750790292E-2</v>
      </c>
      <c r="AA16" s="18">
        <v>1323.6075246083401</v>
      </c>
      <c r="AB16" s="18">
        <v>5297.4430352847103</v>
      </c>
      <c r="AC16" s="18">
        <v>2322.32169995811</v>
      </c>
      <c r="AD16" s="18">
        <v>5044.8718714915503</v>
      </c>
      <c r="AF16" s="19">
        <v>9.3300116070228922E-2</v>
      </c>
      <c r="AG16" s="19">
        <v>0.16784593141135984</v>
      </c>
      <c r="AI16" s="19">
        <v>0.19960765036591155</v>
      </c>
      <c r="AJ16" s="19">
        <v>0.30034448358248084</v>
      </c>
      <c r="AK16" s="19">
        <v>0.16356905318816856</v>
      </c>
      <c r="AL16" s="19">
        <v>0.2223737418021583</v>
      </c>
      <c r="AN16" s="18">
        <v>22696.506455688701</v>
      </c>
      <c r="AO16" s="18">
        <v>54850.748781845199</v>
      </c>
      <c r="AP16" s="18">
        <v>36126.9682614825</v>
      </c>
      <c r="AQ16" s="18">
        <v>92633.496412303706</v>
      </c>
      <c r="AS16" s="19">
        <v>5.8317676651799787E-2</v>
      </c>
      <c r="AT16" s="19">
        <v>9.6579229143323689E-2</v>
      </c>
      <c r="AU16" s="19">
        <v>6.4282219397693005E-2</v>
      </c>
      <c r="AV16" s="19">
        <v>5.4460557647929647E-2</v>
      </c>
      <c r="AX16" s="31">
        <v>6631.0460655288698</v>
      </c>
      <c r="AY16" s="31">
        <v>17637.890238892709</v>
      </c>
      <c r="AZ16" s="31">
        <v>14197.806092858711</v>
      </c>
      <c r="BA16" s="31">
        <v>22686.454932164954</v>
      </c>
      <c r="BC16" s="31">
        <v>7224.32889281999</v>
      </c>
      <c r="BD16" s="31">
        <v>19158.61195464</v>
      </c>
      <c r="BE16" s="31">
        <v>17381.954944960002</v>
      </c>
      <c r="BF16" s="31">
        <v>26453.689169990001</v>
      </c>
      <c r="BH16" s="19">
        <v>9.038344507856455E-2</v>
      </c>
      <c r="BI16" s="19">
        <v>8.7620851854872006E-2</v>
      </c>
    </row>
    <row r="17" spans="1:61" s="15" customFormat="1" x14ac:dyDescent="0.25">
      <c r="A17" s="17" t="s">
        <v>77</v>
      </c>
      <c r="B17" s="17" t="s">
        <v>78</v>
      </c>
      <c r="C17" s="17" t="s">
        <v>36</v>
      </c>
      <c r="D17" s="18">
        <v>2614.5142819293901</v>
      </c>
      <c r="E17" s="18">
        <v>2141.7299550285302</v>
      </c>
      <c r="F17" s="18">
        <v>7177.0217644184904</v>
      </c>
      <c r="G17" s="18">
        <v>13851.7598592005</v>
      </c>
      <c r="H17" s="30"/>
      <c r="I17" s="19">
        <v>0.11756878352710265</v>
      </c>
      <c r="J17" s="19">
        <v>0.14054424667653787</v>
      </c>
      <c r="L17" s="19">
        <v>0.82695993904380838</v>
      </c>
      <c r="M17" s="19">
        <v>0.70422655832258763</v>
      </c>
      <c r="N17" s="19">
        <v>0.88111051448822686</v>
      </c>
      <c r="O17" s="19">
        <v>0.80643467266751068</v>
      </c>
      <c r="Q17" s="18">
        <v>65276.512180608399</v>
      </c>
      <c r="R17" s="18">
        <v>99295.658971523197</v>
      </c>
      <c r="S17" s="18">
        <v>140090.87345382199</v>
      </c>
      <c r="T17" s="18">
        <v>201312.57153392199</v>
      </c>
      <c r="V17" s="19">
        <v>4.0052910221298255E-2</v>
      </c>
      <c r="W17" s="19">
        <v>2.1569220419220467E-2</v>
      </c>
      <c r="X17" s="19">
        <v>5.1231187210666114E-2</v>
      </c>
      <c r="Y17" s="19">
        <v>6.8807227256875117E-2</v>
      </c>
      <c r="AA17" s="18">
        <v>547.08298353486305</v>
      </c>
      <c r="AB17" s="18">
        <v>899.52137200174104</v>
      </c>
      <c r="AC17" s="18">
        <v>968.40567788947203</v>
      </c>
      <c r="AD17" s="18">
        <v>3324.7831748209501</v>
      </c>
      <c r="AF17" s="19">
        <v>0.12783960579527265</v>
      </c>
      <c r="AG17" s="19">
        <v>0.2797973312499602</v>
      </c>
      <c r="AI17" s="19">
        <v>0.17304006095619159</v>
      </c>
      <c r="AJ17" s="19">
        <v>0.29577344167741243</v>
      </c>
      <c r="AK17" s="19">
        <v>0.11888948551177317</v>
      </c>
      <c r="AL17" s="19">
        <v>0.19356532733248924</v>
      </c>
      <c r="AN17" s="18">
        <v>22696.506455688701</v>
      </c>
      <c r="AO17" s="18">
        <v>54850.748781845199</v>
      </c>
      <c r="AP17" s="18">
        <v>36126.9682614825</v>
      </c>
      <c r="AQ17" s="18">
        <v>92633.496412303706</v>
      </c>
      <c r="AS17" s="19">
        <v>2.4104281626027121E-2</v>
      </c>
      <c r="AT17" s="19">
        <v>1.6399436506862593E-2</v>
      </c>
      <c r="AU17" s="19">
        <v>2.6805617091372635E-2</v>
      </c>
      <c r="AV17" s="19">
        <v>3.5891802680346072E-2</v>
      </c>
      <c r="AX17" s="31">
        <v>3161.5972654642533</v>
      </c>
      <c r="AY17" s="31">
        <v>3041.2513270302711</v>
      </c>
      <c r="AZ17" s="31">
        <v>8145.4274423079623</v>
      </c>
      <c r="BA17" s="31">
        <v>17176.543034021452</v>
      </c>
      <c r="BC17" s="31">
        <v>3986.6930136599899</v>
      </c>
      <c r="BD17" s="31">
        <v>3407.9996507199999</v>
      </c>
      <c r="BE17" s="31">
        <v>11013.033758830001</v>
      </c>
      <c r="BF17" s="31">
        <v>23219.258757560001</v>
      </c>
      <c r="BH17" s="19">
        <v>0.12464563955009855</v>
      </c>
      <c r="BI17" s="19">
        <v>0.16088253156420329</v>
      </c>
    </row>
    <row r="18" spans="1:61" s="15" customFormat="1" x14ac:dyDescent="0.25">
      <c r="A18" s="17" t="s">
        <v>77</v>
      </c>
      <c r="B18" s="17" t="s">
        <v>78</v>
      </c>
      <c r="C18" s="17" t="s">
        <v>37</v>
      </c>
      <c r="D18" s="18">
        <v>1437.0064094212901</v>
      </c>
      <c r="E18" s="18">
        <v>3003.3015282210899</v>
      </c>
      <c r="F18" s="18">
        <v>3407.83051283944</v>
      </c>
      <c r="G18" s="18">
        <v>4646.5187277124396</v>
      </c>
      <c r="H18" s="30"/>
      <c r="I18" s="19">
        <v>8.1379002418774382E-2</v>
      </c>
      <c r="J18" s="19">
        <v>6.3971367789086964E-2</v>
      </c>
      <c r="L18" s="19">
        <v>0.70113742380535038</v>
      </c>
      <c r="M18" s="19">
        <v>0.64280198877132166</v>
      </c>
      <c r="N18" s="19">
        <v>0.70152925226364637</v>
      </c>
      <c r="O18" s="19">
        <v>0.53093308534661354</v>
      </c>
      <c r="Q18" s="18">
        <v>65276.512180608399</v>
      </c>
      <c r="R18" s="18">
        <v>99295.658971523197</v>
      </c>
      <c r="S18" s="18">
        <v>140090.87345382199</v>
      </c>
      <c r="T18" s="18">
        <v>201312.57153392199</v>
      </c>
      <c r="V18" s="19">
        <v>2.2014142015513192E-2</v>
      </c>
      <c r="W18" s="19">
        <v>3.0246050626265553E-2</v>
      </c>
      <c r="X18" s="19">
        <v>2.4325856701598477E-2</v>
      </c>
      <c r="Y18" s="19">
        <v>2.3081115562271194E-2</v>
      </c>
      <c r="AA18" s="18">
        <v>612.52961680034196</v>
      </c>
      <c r="AB18" s="18">
        <v>1668.90170183071</v>
      </c>
      <c r="AC18" s="18">
        <v>1449.8863989547399</v>
      </c>
      <c r="AD18" s="18">
        <v>4105.09019618616</v>
      </c>
      <c r="AF18" s="19">
        <v>0.13521914688016445</v>
      </c>
      <c r="AG18" s="19">
        <v>0.23139602003484883</v>
      </c>
      <c r="AI18" s="19">
        <v>0.29886257619464968</v>
      </c>
      <c r="AJ18" s="19">
        <v>0.35719801122867828</v>
      </c>
      <c r="AK18" s="19">
        <v>0.29847074773635374</v>
      </c>
      <c r="AL18" s="19">
        <v>0.46906691465338651</v>
      </c>
      <c r="AN18" s="18">
        <v>22696.506455688701</v>
      </c>
      <c r="AO18" s="18">
        <v>54850.748781845199</v>
      </c>
      <c r="AP18" s="18">
        <v>36126.9682614825</v>
      </c>
      <c r="AQ18" s="18">
        <v>92633.496412303706</v>
      </c>
      <c r="AS18" s="19">
        <v>2.6987837004616023E-2</v>
      </c>
      <c r="AT18" s="19">
        <v>3.0426233714116447E-2</v>
      </c>
      <c r="AU18" s="19">
        <v>4.0133076998342142E-2</v>
      </c>
      <c r="AV18" s="19">
        <v>4.4315397293380326E-2</v>
      </c>
      <c r="AX18" s="31">
        <v>2049.5360262216318</v>
      </c>
      <c r="AY18" s="31">
        <v>4672.2032300518003</v>
      </c>
      <c r="AZ18" s="31">
        <v>4857.7169117941794</v>
      </c>
      <c r="BA18" s="31">
        <v>8751.6089238985987</v>
      </c>
      <c r="BC18" s="31">
        <v>2049.3636103200001</v>
      </c>
      <c r="BD18" s="31">
        <v>4611.98157446</v>
      </c>
      <c r="BE18" s="31">
        <v>5963.8528815500204</v>
      </c>
      <c r="BF18" s="31">
        <v>11052.662680920001</v>
      </c>
      <c r="BH18" s="19">
        <v>0.11889635665095177</v>
      </c>
      <c r="BI18" s="19">
        <v>0.13132660100712656</v>
      </c>
    </row>
    <row r="19" spans="1:61" s="15" customFormat="1" x14ac:dyDescent="0.25">
      <c r="A19" s="17" t="s">
        <v>77</v>
      </c>
      <c r="B19" s="17" t="s">
        <v>78</v>
      </c>
      <c r="C19" s="17" t="s">
        <v>38</v>
      </c>
      <c r="D19" s="18">
        <v>1000.86445437856</v>
      </c>
      <c r="E19" s="18">
        <v>873.483616300329</v>
      </c>
      <c r="F19" s="18">
        <v>3165.5303869219902</v>
      </c>
      <c r="G19" s="18">
        <v>4216.4293953608703</v>
      </c>
      <c r="H19" s="30"/>
      <c r="I19" s="19">
        <v>0.10062144645956783</v>
      </c>
      <c r="J19" s="19">
        <v>5.9009044235017072E-2</v>
      </c>
      <c r="L19" s="19">
        <v>0.72674921782305835</v>
      </c>
      <c r="M19" s="19">
        <v>0.66015678860021032</v>
      </c>
      <c r="N19" s="19">
        <v>0.84710647102390157</v>
      </c>
      <c r="O19" s="19">
        <v>0.74283992975559743</v>
      </c>
      <c r="Q19" s="18">
        <v>65276.512180608399</v>
      </c>
      <c r="R19" s="18">
        <v>99295.658971523197</v>
      </c>
      <c r="S19" s="18">
        <v>140090.87345382199</v>
      </c>
      <c r="T19" s="18">
        <v>201312.57153392199</v>
      </c>
      <c r="V19" s="19">
        <v>1.5332688909746704E-2</v>
      </c>
      <c r="W19" s="19">
        <v>8.796795603630907E-3</v>
      </c>
      <c r="X19" s="19">
        <v>2.2596264188226658E-2</v>
      </c>
      <c r="Y19" s="19">
        <v>2.0944689957678002E-2</v>
      </c>
      <c r="AA19" s="18">
        <v>376.31549963171102</v>
      </c>
      <c r="AB19" s="18">
        <v>449.66208390894201</v>
      </c>
      <c r="AC19" s="18">
        <v>571.34389653826804</v>
      </c>
      <c r="AD19" s="18">
        <v>1459.6647757590399</v>
      </c>
      <c r="AF19" s="19">
        <v>9.4578049875527315E-2</v>
      </c>
      <c r="AG19" s="19">
        <v>0.20634382947258345</v>
      </c>
      <c r="AI19" s="19">
        <v>0.2732507821769416</v>
      </c>
      <c r="AJ19" s="19">
        <v>0.33984321139978962</v>
      </c>
      <c r="AK19" s="19">
        <v>0.15289352897609843</v>
      </c>
      <c r="AL19" s="19">
        <v>0.25716007024440252</v>
      </c>
      <c r="AN19" s="18">
        <v>22696.506455688701</v>
      </c>
      <c r="AO19" s="18">
        <v>54850.748781845199</v>
      </c>
      <c r="AP19" s="18">
        <v>36126.9682614825</v>
      </c>
      <c r="AQ19" s="18">
        <v>92633.496412303706</v>
      </c>
      <c r="AS19" s="19">
        <v>1.6580327036956409E-2</v>
      </c>
      <c r="AT19" s="19">
        <v>8.1979206099329245E-3</v>
      </c>
      <c r="AU19" s="19">
        <v>1.5814886330980004E-2</v>
      </c>
      <c r="AV19" s="19">
        <v>1.5757418561231865E-2</v>
      </c>
      <c r="AX19" s="31">
        <v>1377.1799540102711</v>
      </c>
      <c r="AY19" s="31">
        <v>1323.1457002092711</v>
      </c>
      <c r="AZ19" s="31">
        <v>3736.8742834602581</v>
      </c>
      <c r="BA19" s="31">
        <v>5676.0941711199102</v>
      </c>
      <c r="BC19" s="31">
        <v>2344.0681678699998</v>
      </c>
      <c r="BD19" s="31">
        <v>1992.30787291</v>
      </c>
      <c r="BE19" s="31">
        <v>6436.4176714900104</v>
      </c>
      <c r="BF19" s="31">
        <v>10290.49756344</v>
      </c>
      <c r="BH19" s="19">
        <v>0.1036492583863553</v>
      </c>
      <c r="BI19" s="19">
        <v>9.839470621696278E-2</v>
      </c>
    </row>
    <row r="20" spans="1:61" s="15" customFormat="1" x14ac:dyDescent="0.25">
      <c r="A20" s="17" t="s">
        <v>77</v>
      </c>
      <c r="B20" s="17" t="s">
        <v>78</v>
      </c>
      <c r="C20" s="17" t="s">
        <v>39</v>
      </c>
      <c r="D20" s="18">
        <v>2520.4957188845001</v>
      </c>
      <c r="E20" s="18">
        <v>4906.2711212690801</v>
      </c>
      <c r="F20" s="18">
        <v>4769.7354768427103</v>
      </c>
      <c r="G20" s="18">
        <v>4443.8375739741196</v>
      </c>
      <c r="H20" s="30"/>
      <c r="I20" s="19">
        <v>3.8527850213386561E-2</v>
      </c>
      <c r="J20" s="19">
        <v>-1.4054801200625855E-2</v>
      </c>
      <c r="L20" s="19">
        <v>0.64930975957138559</v>
      </c>
      <c r="M20" s="19">
        <v>0.57759346148456103</v>
      </c>
      <c r="N20" s="19">
        <v>0.66142981199709938</v>
      </c>
      <c r="O20" s="19">
        <v>0.46364626503907352</v>
      </c>
      <c r="Q20" s="18">
        <v>65276.512180608399</v>
      </c>
      <c r="R20" s="18">
        <v>99295.658971523197</v>
      </c>
      <c r="S20" s="18">
        <v>140090.87345382199</v>
      </c>
      <c r="T20" s="18">
        <v>201312.57153392199</v>
      </c>
      <c r="V20" s="19">
        <v>3.8612597926659144E-2</v>
      </c>
      <c r="W20" s="19">
        <v>4.9410731265463879E-2</v>
      </c>
      <c r="X20" s="19">
        <v>3.404743906043925E-2</v>
      </c>
      <c r="Y20" s="19">
        <v>2.2074317267490245E-2</v>
      </c>
      <c r="AA20" s="18">
        <v>1361.3121266471901</v>
      </c>
      <c r="AB20" s="18">
        <v>3588.0617416042701</v>
      </c>
      <c r="AC20" s="18">
        <v>2441.5141377477298</v>
      </c>
      <c r="AD20" s="18">
        <v>5140.7054474165898</v>
      </c>
      <c r="AF20" s="19">
        <v>9.2624665963987107E-2</v>
      </c>
      <c r="AG20" s="19">
        <v>0.16057362163863775</v>
      </c>
      <c r="AI20" s="19">
        <v>0.35069024042861441</v>
      </c>
      <c r="AJ20" s="19">
        <v>0.42240653851543886</v>
      </c>
      <c r="AK20" s="19">
        <v>0.33857018800290056</v>
      </c>
      <c r="AL20" s="19">
        <v>0.53635373496092642</v>
      </c>
      <c r="AN20" s="18">
        <v>22696.506455688701</v>
      </c>
      <c r="AO20" s="18">
        <v>54850.748781845199</v>
      </c>
      <c r="AP20" s="18">
        <v>36126.9682614825</v>
      </c>
      <c r="AQ20" s="18">
        <v>92633.496412303706</v>
      </c>
      <c r="AS20" s="19">
        <v>5.9978928003961061E-2</v>
      </c>
      <c r="AT20" s="19">
        <v>6.5415000183039737E-2</v>
      </c>
      <c r="AU20" s="19">
        <v>6.7581484282776078E-2</v>
      </c>
      <c r="AV20" s="19">
        <v>5.5495103245760617E-2</v>
      </c>
      <c r="AX20" s="31">
        <v>3881.80784553169</v>
      </c>
      <c r="AY20" s="31">
        <v>8494.3328628733507</v>
      </c>
      <c r="AZ20" s="31">
        <v>7211.2496145904406</v>
      </c>
      <c r="BA20" s="31">
        <v>9584.5430213907093</v>
      </c>
      <c r="BC20" s="31">
        <v>3529.3425423599901</v>
      </c>
      <c r="BD20" s="31">
        <v>8118.0616488799897</v>
      </c>
      <c r="BE20" s="31">
        <v>9536.6634540899795</v>
      </c>
      <c r="BF20" s="31">
        <v>12813.500878450001</v>
      </c>
      <c r="BH20" s="19">
        <v>8.9761848129289223E-2</v>
      </c>
      <c r="BI20" s="19">
        <v>6.0850704781671761E-2</v>
      </c>
    </row>
    <row r="21" spans="1:61" s="15" customFormat="1" x14ac:dyDescent="0.25">
      <c r="A21" s="17" t="s">
        <v>77</v>
      </c>
      <c r="B21" s="17" t="s">
        <v>78</v>
      </c>
      <c r="C21" s="17" t="s">
        <v>40</v>
      </c>
      <c r="D21" s="18">
        <v>2516.3557031097098</v>
      </c>
      <c r="E21" s="18">
        <v>6828.5323495774501</v>
      </c>
      <c r="F21" s="18">
        <v>5574.3102410568299</v>
      </c>
      <c r="G21" s="18">
        <v>6861.9830629101798</v>
      </c>
      <c r="H21" s="30"/>
      <c r="I21" s="19">
        <v>6.9166084920121218E-2</v>
      </c>
      <c r="J21" s="19">
        <v>4.2441520855663439E-2</v>
      </c>
      <c r="L21" s="19">
        <v>0.72401535817760188</v>
      </c>
      <c r="M21" s="19">
        <v>0.64674988717451909</v>
      </c>
      <c r="N21" s="19">
        <v>0.73709829415540395</v>
      </c>
      <c r="O21" s="19">
        <v>0.58924028370833037</v>
      </c>
      <c r="Q21" s="18">
        <v>65276.512180608399</v>
      </c>
      <c r="R21" s="18">
        <v>99295.658971523197</v>
      </c>
      <c r="S21" s="18">
        <v>140090.87345382199</v>
      </c>
      <c r="T21" s="18">
        <v>201312.57153392199</v>
      </c>
      <c r="V21" s="19">
        <v>3.8549175178774944E-2</v>
      </c>
      <c r="W21" s="19">
        <v>6.8769696684683787E-2</v>
      </c>
      <c r="X21" s="19">
        <v>3.9790673750737117E-2</v>
      </c>
      <c r="Y21" s="19">
        <v>3.4086212354373049E-2</v>
      </c>
      <c r="AA21" s="18">
        <v>959.19999427709195</v>
      </c>
      <c r="AB21" s="18">
        <v>3729.6950038273098</v>
      </c>
      <c r="AC21" s="18">
        <v>1988.19571677352</v>
      </c>
      <c r="AD21" s="18">
        <v>4783.4920558731301</v>
      </c>
      <c r="AF21" s="19">
        <v>0.1130697822592226</v>
      </c>
      <c r="AG21" s="19">
        <v>0.19194765797701807</v>
      </c>
      <c r="AI21" s="19">
        <v>0.27598464182239824</v>
      </c>
      <c r="AJ21" s="19">
        <v>0.35325011282548086</v>
      </c>
      <c r="AK21" s="19">
        <v>0.2629017058445961</v>
      </c>
      <c r="AL21" s="19">
        <v>0.41075971629166963</v>
      </c>
      <c r="AN21" s="18">
        <v>22696.506455688701</v>
      </c>
      <c r="AO21" s="18">
        <v>54850.748781845199</v>
      </c>
      <c r="AP21" s="18">
        <v>36126.9682614825</v>
      </c>
      <c r="AQ21" s="18">
        <v>92633.496412303706</v>
      </c>
      <c r="AS21" s="19">
        <v>4.2262010505880125E-2</v>
      </c>
      <c r="AT21" s="19">
        <v>6.7997157498454877E-2</v>
      </c>
      <c r="AU21" s="19">
        <v>5.5033561144217993E-2</v>
      </c>
      <c r="AV21" s="19">
        <v>5.163890213732427E-2</v>
      </c>
      <c r="AX21" s="31">
        <v>3475.5556973868015</v>
      </c>
      <c r="AY21" s="31">
        <v>10558.22735340476</v>
      </c>
      <c r="AZ21" s="31">
        <v>7562.5059578303499</v>
      </c>
      <c r="BA21" s="31">
        <v>11645.47511878331</v>
      </c>
      <c r="BC21" s="31">
        <v>3781.8913276899898</v>
      </c>
      <c r="BD21" s="31">
        <v>10767.37374619</v>
      </c>
      <c r="BE21" s="31">
        <v>9193.13463606</v>
      </c>
      <c r="BF21" s="31">
        <v>14534.713641599999</v>
      </c>
      <c r="BH21" s="19">
        <v>9.3905558092603147E-2</v>
      </c>
      <c r="BI21" s="19">
        <v>9.5944526183619816E-2</v>
      </c>
    </row>
    <row r="22" spans="1:61" s="15" customFormat="1" x14ac:dyDescent="0.25">
      <c r="A22" s="17" t="s">
        <v>77</v>
      </c>
      <c r="B22" s="17" t="s">
        <v>78</v>
      </c>
      <c r="C22" s="17" t="s">
        <v>41</v>
      </c>
      <c r="D22" s="18">
        <v>3179.1975510459001</v>
      </c>
      <c r="E22" s="18">
        <v>2583.2433887669399</v>
      </c>
      <c r="F22" s="18">
        <v>7229.0071504465404</v>
      </c>
      <c r="G22" s="18">
        <v>12625.2506061197</v>
      </c>
      <c r="H22" s="30"/>
      <c r="I22" s="19">
        <v>9.6296849747649294E-2</v>
      </c>
      <c r="J22" s="19">
        <v>0.11797545975306356</v>
      </c>
      <c r="L22" s="19">
        <v>0.87329216768086726</v>
      </c>
      <c r="M22" s="19">
        <v>0.77054512368947325</v>
      </c>
      <c r="N22" s="19">
        <v>0.91213788299546172</v>
      </c>
      <c r="O22" s="19">
        <v>0.85953568500571731</v>
      </c>
      <c r="Q22" s="18">
        <v>65276.512180608399</v>
      </c>
      <c r="R22" s="18">
        <v>99295.658971523197</v>
      </c>
      <c r="S22" s="18">
        <v>140090.87345382199</v>
      </c>
      <c r="T22" s="18">
        <v>201312.57153392199</v>
      </c>
      <c r="V22" s="19">
        <v>4.8703545040054086E-2</v>
      </c>
      <c r="W22" s="19">
        <v>2.601567294606286E-2</v>
      </c>
      <c r="X22" s="19">
        <v>5.1602270527847272E-2</v>
      </c>
      <c r="Y22" s="19">
        <v>6.2714665606426342E-2</v>
      </c>
      <c r="AA22" s="18">
        <v>461.27658659424702</v>
      </c>
      <c r="AB22" s="18">
        <v>769.24475157456902</v>
      </c>
      <c r="AC22" s="18">
        <v>696.33756465998897</v>
      </c>
      <c r="AD22" s="18">
        <v>2063.20366792911</v>
      </c>
      <c r="AF22" s="19">
        <v>0.1050248534827618</v>
      </c>
      <c r="AG22" s="19">
        <v>0.24263749966480241</v>
      </c>
      <c r="AI22" s="19">
        <v>0.12670783231913271</v>
      </c>
      <c r="AJ22" s="19">
        <v>0.22945487631052683</v>
      </c>
      <c r="AK22" s="19">
        <v>8.7862117004538276E-2</v>
      </c>
      <c r="AL22" s="19">
        <v>0.14046431499428269</v>
      </c>
      <c r="AN22" s="18">
        <v>22696.506455688701</v>
      </c>
      <c r="AO22" s="18">
        <v>54850.748781845199</v>
      </c>
      <c r="AP22" s="18">
        <v>36126.9682614825</v>
      </c>
      <c r="AQ22" s="18">
        <v>92633.496412303706</v>
      </c>
      <c r="AS22" s="19">
        <v>2.0323682303037067E-2</v>
      </c>
      <c r="AT22" s="19">
        <v>1.4024325440552196E-2</v>
      </c>
      <c r="AU22" s="19">
        <v>1.9274730157814085E-2</v>
      </c>
      <c r="AV22" s="19">
        <v>2.2272760371107751E-2</v>
      </c>
      <c r="AX22" s="31">
        <v>3640.4741376401471</v>
      </c>
      <c r="AY22" s="31">
        <v>3352.4881403415088</v>
      </c>
      <c r="AZ22" s="31">
        <v>7925.3447151065293</v>
      </c>
      <c r="BA22" s="31">
        <v>14688.45427404881</v>
      </c>
      <c r="BC22" s="31">
        <v>3734.4549829100001</v>
      </c>
      <c r="BD22" s="31">
        <v>3345.22046330999</v>
      </c>
      <c r="BE22" s="31">
        <v>8613.3333580800099</v>
      </c>
      <c r="BF22" s="31">
        <v>16330.845160139999</v>
      </c>
      <c r="BH22" s="19">
        <v>0.10336387869583952</v>
      </c>
      <c r="BI22" s="19">
        <v>0.13649487349465628</v>
      </c>
    </row>
    <row r="23" spans="1:61" s="15" customFormat="1" x14ac:dyDescent="0.25">
      <c r="A23" s="17" t="s">
        <v>77</v>
      </c>
      <c r="B23" s="17" t="s">
        <v>78</v>
      </c>
      <c r="C23" s="17" t="s">
        <v>42</v>
      </c>
      <c r="D23" s="18">
        <v>2786.4482358986202</v>
      </c>
      <c r="E23" s="18">
        <v>5910.9456713714599</v>
      </c>
      <c r="F23" s="18">
        <v>7123.6328622470601</v>
      </c>
      <c r="G23" s="18">
        <v>6908.9685691146697</v>
      </c>
      <c r="H23" s="30"/>
      <c r="I23" s="19">
        <v>6.2406736559484921E-2</v>
      </c>
      <c r="J23" s="19">
        <v>-6.1008077403070793E-3</v>
      </c>
      <c r="L23" s="19">
        <v>0.66438308562894066</v>
      </c>
      <c r="M23" s="19">
        <v>0.60038383345108937</v>
      </c>
      <c r="N23" s="19">
        <v>0.69325252895889755</v>
      </c>
      <c r="O23" s="19">
        <v>0.50050782977404062</v>
      </c>
      <c r="Q23" s="18">
        <v>65276.512180608399</v>
      </c>
      <c r="R23" s="18">
        <v>99295.658971523197</v>
      </c>
      <c r="S23" s="18">
        <v>140090.87345382199</v>
      </c>
      <c r="T23" s="18">
        <v>201312.57153392199</v>
      </c>
      <c r="V23" s="19">
        <v>4.2686843135690489E-2</v>
      </c>
      <c r="W23" s="19">
        <v>5.9528742067834491E-2</v>
      </c>
      <c r="X23" s="19">
        <v>5.085008528121724E-2</v>
      </c>
      <c r="Y23" s="19">
        <v>3.4319608142060219E-2</v>
      </c>
      <c r="AA23" s="18">
        <v>1407.5902581139401</v>
      </c>
      <c r="AB23" s="18">
        <v>3934.3322026087999</v>
      </c>
      <c r="AC23" s="18">
        <v>3152.0351875256301</v>
      </c>
      <c r="AD23" s="18">
        <v>6894.9484889537198</v>
      </c>
      <c r="AF23" s="19">
        <v>0.11174107481660278</v>
      </c>
      <c r="AG23" s="19">
        <v>0.1694670602651045</v>
      </c>
      <c r="AI23" s="19">
        <v>0.33561691437105934</v>
      </c>
      <c r="AJ23" s="19">
        <v>0.39961616654891058</v>
      </c>
      <c r="AK23" s="19">
        <v>0.30674747104110245</v>
      </c>
      <c r="AL23" s="19">
        <v>0.49949217022595932</v>
      </c>
      <c r="AN23" s="18">
        <v>22696.506455688701</v>
      </c>
      <c r="AO23" s="18">
        <v>54850.748781845199</v>
      </c>
      <c r="AP23" s="18">
        <v>36126.9682614825</v>
      </c>
      <c r="AQ23" s="18">
        <v>92633.496412303706</v>
      </c>
      <c r="AS23" s="19">
        <v>6.2017926012623792E-2</v>
      </c>
      <c r="AT23" s="19">
        <v>7.1727957958360761E-2</v>
      </c>
      <c r="AU23" s="19">
        <v>8.7248815475231459E-2</v>
      </c>
      <c r="AV23" s="19">
        <v>7.4432562258741675E-2</v>
      </c>
      <c r="AX23" s="31">
        <v>4194.0384940125605</v>
      </c>
      <c r="AY23" s="31">
        <v>9845.2778739802598</v>
      </c>
      <c r="AZ23" s="31">
        <v>10275.66804977269</v>
      </c>
      <c r="BA23" s="31">
        <v>13803.917058068389</v>
      </c>
      <c r="BC23" s="31">
        <v>3803.3491685499998</v>
      </c>
      <c r="BD23" s="31">
        <v>9758.9090928400201</v>
      </c>
      <c r="BE23" s="31">
        <v>13917.621061080001</v>
      </c>
      <c r="BF23" s="31">
        <v>18556.455382479999</v>
      </c>
      <c r="BH23" s="19">
        <v>0.11144656573908729</v>
      </c>
      <c r="BI23" s="19">
        <v>5.9219586282925007E-2</v>
      </c>
    </row>
    <row r="24" spans="1:61" s="15" customFormat="1" x14ac:dyDescent="0.25">
      <c r="A24" s="17" t="s">
        <v>77</v>
      </c>
      <c r="B24" s="17" t="s">
        <v>78</v>
      </c>
      <c r="C24" s="17" t="s">
        <v>43</v>
      </c>
      <c r="D24" s="18">
        <v>7347.6220748369196</v>
      </c>
      <c r="E24" s="18">
        <v>7279.9780986979004</v>
      </c>
      <c r="F24" s="18">
        <v>18160.500435049598</v>
      </c>
      <c r="G24" s="18">
        <v>25959.530748415898</v>
      </c>
      <c r="H24" s="30"/>
      <c r="I24" s="19">
        <v>8.7785674637060218E-2</v>
      </c>
      <c r="J24" s="19">
        <v>7.4073014183716257E-2</v>
      </c>
      <c r="L24" s="19">
        <v>0.81331378350737571</v>
      </c>
      <c r="M24" s="19">
        <v>0.712104131331047</v>
      </c>
      <c r="N24" s="19">
        <v>0.87779545358746014</v>
      </c>
      <c r="O24" s="19">
        <v>0.78834279298864729</v>
      </c>
      <c r="Q24" s="18">
        <v>65276.512180608399</v>
      </c>
      <c r="R24" s="18">
        <v>99295.658971523197</v>
      </c>
      <c r="S24" s="18">
        <v>140090.87345382199</v>
      </c>
      <c r="T24" s="18">
        <v>201312.57153392199</v>
      </c>
      <c r="V24" s="19">
        <v>0.11256149921900495</v>
      </c>
      <c r="W24" s="19">
        <v>7.3316176901406238E-2</v>
      </c>
      <c r="X24" s="19">
        <v>0.12963371551135217</v>
      </c>
      <c r="Y24" s="19">
        <v>0.12895136429192955</v>
      </c>
      <c r="AA24" s="18">
        <v>1686.55664416949</v>
      </c>
      <c r="AB24" s="18">
        <v>2943.21508105567</v>
      </c>
      <c r="AC24" s="18">
        <v>2528.26066621778</v>
      </c>
      <c r="AD24" s="18">
        <v>6969.7114280769001</v>
      </c>
      <c r="AF24" s="19">
        <v>9.9210641982289793E-2</v>
      </c>
      <c r="AG24" s="19">
        <v>0.22483782547137632</v>
      </c>
      <c r="AI24" s="19">
        <v>0.18668621649262432</v>
      </c>
      <c r="AJ24" s="19">
        <v>0.287895868668953</v>
      </c>
      <c r="AK24" s="19">
        <v>0.12220454641253993</v>
      </c>
      <c r="AL24" s="19">
        <v>0.2116572070113526</v>
      </c>
      <c r="AN24" s="18">
        <v>22696.506455688701</v>
      </c>
      <c r="AO24" s="18">
        <v>54850.748781845199</v>
      </c>
      <c r="AP24" s="18">
        <v>36126.9682614825</v>
      </c>
      <c r="AQ24" s="18">
        <v>92633.496412303706</v>
      </c>
      <c r="AS24" s="19">
        <v>7.4309085738028538E-2</v>
      </c>
      <c r="AT24" s="19">
        <v>5.3658612624625304E-2</v>
      </c>
      <c r="AU24" s="19">
        <v>6.9982641441666077E-2</v>
      </c>
      <c r="AV24" s="19">
        <v>7.5239645463184457E-2</v>
      </c>
      <c r="AX24" s="31">
        <v>9034.1787190064097</v>
      </c>
      <c r="AY24" s="31">
        <v>10223.193179753571</v>
      </c>
      <c r="AZ24" s="31">
        <v>20688.761101267377</v>
      </c>
      <c r="BA24" s="31">
        <v>32929.2421764928</v>
      </c>
      <c r="BC24" s="31">
        <v>14565.303960499999</v>
      </c>
      <c r="BD24" s="31">
        <v>13712.35110799</v>
      </c>
      <c r="BE24" s="31">
        <v>33821.439922609898</v>
      </c>
      <c r="BF24" s="31">
        <v>57298.9556760903</v>
      </c>
      <c r="BH24" s="19">
        <v>9.5607870999058875E-2</v>
      </c>
      <c r="BI24" s="19">
        <v>0.11119664797794893</v>
      </c>
    </row>
    <row r="25" spans="1:61" s="15" customFormat="1" x14ac:dyDescent="0.25">
      <c r="A25" s="17" t="s">
        <v>77</v>
      </c>
      <c r="B25" s="17" t="s">
        <v>78</v>
      </c>
      <c r="C25" s="17" t="s">
        <v>44</v>
      </c>
      <c r="D25" s="18">
        <v>1304.2247152800901</v>
      </c>
      <c r="E25" s="18">
        <v>8591.6560890382698</v>
      </c>
      <c r="F25" s="18">
        <v>2122.8192319068098</v>
      </c>
      <c r="G25" s="18">
        <v>3045.1290525915902</v>
      </c>
      <c r="H25" s="30"/>
      <c r="I25" s="19">
        <v>5.815726605006466E-2</v>
      </c>
      <c r="J25" s="19">
        <v>7.4826926582034936E-2</v>
      </c>
      <c r="L25" s="19">
        <v>0.64291180834657224</v>
      </c>
      <c r="M25" s="19">
        <v>0.54165304551019244</v>
      </c>
      <c r="N25" s="19">
        <v>0.62017948316833404</v>
      </c>
      <c r="O25" s="19">
        <v>0.45203348372082763</v>
      </c>
      <c r="Q25" s="18">
        <v>65276.512180608399</v>
      </c>
      <c r="R25" s="18">
        <v>99295.658971523197</v>
      </c>
      <c r="S25" s="18">
        <v>140090.87345382199</v>
      </c>
      <c r="T25" s="18">
        <v>201312.57153392199</v>
      </c>
      <c r="V25" s="19">
        <v>1.9980000029283646E-2</v>
      </c>
      <c r="W25" s="19">
        <v>8.6525999001650755E-2</v>
      </c>
      <c r="X25" s="19">
        <v>1.5153158657452105E-2</v>
      </c>
      <c r="Y25" s="19">
        <v>1.512637302970656E-2</v>
      </c>
      <c r="AA25" s="18">
        <v>724.39678202024595</v>
      </c>
      <c r="AB25" s="18">
        <v>7270.26172025908</v>
      </c>
      <c r="AC25" s="18">
        <v>1300.09185999498</v>
      </c>
      <c r="AD25" s="18">
        <v>3691.3830914340901</v>
      </c>
      <c r="AF25" s="19">
        <v>0.11467306533896249</v>
      </c>
      <c r="AG25" s="19">
        <v>0.23209165442432989</v>
      </c>
      <c r="AI25" s="19">
        <v>0.3570881916534277</v>
      </c>
      <c r="AJ25" s="19">
        <v>0.45834695448980756</v>
      </c>
      <c r="AK25" s="19">
        <v>0.37982051683166601</v>
      </c>
      <c r="AL25" s="19">
        <v>0.54796651627917226</v>
      </c>
      <c r="AN25" s="18">
        <v>22696.506455688701</v>
      </c>
      <c r="AO25" s="18">
        <v>54850.748781845199</v>
      </c>
      <c r="AP25" s="18">
        <v>36126.9682614825</v>
      </c>
      <c r="AQ25" s="18">
        <v>92633.496412303706</v>
      </c>
      <c r="AS25" s="19">
        <v>3.191666450669467E-2</v>
      </c>
      <c r="AT25" s="19">
        <v>0.13254626202414635</v>
      </c>
      <c r="AU25" s="19">
        <v>3.5986741278290414E-2</v>
      </c>
      <c r="AV25" s="19">
        <v>3.984933349599655E-2</v>
      </c>
      <c r="AX25" s="31">
        <v>2028.6214973003362</v>
      </c>
      <c r="AY25" s="31">
        <v>15861.917809297349</v>
      </c>
      <c r="AZ25" s="31">
        <v>3422.9110919017899</v>
      </c>
      <c r="BA25" s="31">
        <v>6736.5121440256808</v>
      </c>
      <c r="BC25" s="31">
        <v>1918.01714943</v>
      </c>
      <c r="BD25" s="31">
        <v>14943.702450410001</v>
      </c>
      <c r="BE25" s="31">
        <v>4040.1255693900098</v>
      </c>
      <c r="BF25" s="31">
        <v>8182.77846649001</v>
      </c>
      <c r="BH25" s="19">
        <v>0.10154747803315978</v>
      </c>
      <c r="BI25" s="19">
        <v>0.15159875327153949</v>
      </c>
    </row>
    <row r="26" spans="1:61" s="15" customFormat="1" x14ac:dyDescent="0.25">
      <c r="A26" s="17" t="s">
        <v>77</v>
      </c>
      <c r="B26" s="17" t="s">
        <v>78</v>
      </c>
      <c r="C26" s="17" t="s">
        <v>45</v>
      </c>
      <c r="D26" s="18">
        <v>1443.3299853010999</v>
      </c>
      <c r="E26" s="18">
        <v>5173.7396648316198</v>
      </c>
      <c r="F26" s="18">
        <v>3983.0478631768601</v>
      </c>
      <c r="G26" s="18">
        <v>3961.7336793175</v>
      </c>
      <c r="H26" s="30"/>
      <c r="I26" s="19">
        <v>6.9632629821806402E-2</v>
      </c>
      <c r="J26" s="19">
        <v>-1.0725431589607703E-3</v>
      </c>
      <c r="L26" s="19">
        <v>0.73421889579516908</v>
      </c>
      <c r="M26" s="19">
        <v>0.65264566291102444</v>
      </c>
      <c r="N26" s="19">
        <v>0.75548235264026797</v>
      </c>
      <c r="O26" s="19">
        <v>0.62522846929614029</v>
      </c>
      <c r="Q26" s="18">
        <v>65276.512180608399</v>
      </c>
      <c r="R26" s="18">
        <v>99295.658971523197</v>
      </c>
      <c r="S26" s="18">
        <v>140090.87345382199</v>
      </c>
      <c r="T26" s="18">
        <v>201312.57153392199</v>
      </c>
      <c r="V26" s="19">
        <v>2.2111015694399615E-2</v>
      </c>
      <c r="W26" s="19">
        <v>5.2104389239366306E-2</v>
      </c>
      <c r="X26" s="19">
        <v>2.8431886852998946E-2</v>
      </c>
      <c r="Y26" s="19">
        <v>1.9679514543630632E-2</v>
      </c>
      <c r="AA26" s="18">
        <v>522.47339236592904</v>
      </c>
      <c r="AB26" s="18">
        <v>2753.5935863463001</v>
      </c>
      <c r="AC26" s="18">
        <v>1289.14393489342</v>
      </c>
      <c r="AD26" s="18">
        <v>2374.7239099817798</v>
      </c>
      <c r="AF26" s="19">
        <v>0.10620749443933186</v>
      </c>
      <c r="AG26" s="19">
        <v>0.12995810872906133</v>
      </c>
      <c r="AI26" s="19">
        <v>0.26578110420483081</v>
      </c>
      <c r="AJ26" s="19">
        <v>0.34735433708897562</v>
      </c>
      <c r="AK26" s="19">
        <v>0.24451764735973197</v>
      </c>
      <c r="AL26" s="19">
        <v>0.37477153070385971</v>
      </c>
      <c r="AN26" s="18">
        <v>22696.506455688701</v>
      </c>
      <c r="AO26" s="18">
        <v>54850.748781845199</v>
      </c>
      <c r="AP26" s="18">
        <v>36126.9682614825</v>
      </c>
      <c r="AQ26" s="18">
        <v>92633.496412303706</v>
      </c>
      <c r="AS26" s="19">
        <v>2.3019991794154523E-2</v>
      </c>
      <c r="AT26" s="19">
        <v>5.0201567845463937E-2</v>
      </c>
      <c r="AU26" s="19">
        <v>3.5683701039144956E-2</v>
      </c>
      <c r="AV26" s="19">
        <v>2.5635693371780857E-2</v>
      </c>
      <c r="AX26" s="31">
        <v>1965.8033776670291</v>
      </c>
      <c r="AY26" s="31">
        <v>7927.3332511779199</v>
      </c>
      <c r="AZ26" s="31">
        <v>5272.1917980702801</v>
      </c>
      <c r="BA26" s="31">
        <v>6336.4575892992798</v>
      </c>
      <c r="BC26" s="31">
        <v>1983.6632760699999</v>
      </c>
      <c r="BD26" s="31">
        <v>7945.7082414400302</v>
      </c>
      <c r="BE26" s="31">
        <v>6463.0993407600299</v>
      </c>
      <c r="BF26" s="31">
        <v>7745.9025851200204</v>
      </c>
      <c r="BH26" s="19">
        <v>9.5065941505575902E-2</v>
      </c>
      <c r="BI26" s="19">
        <v>3.6874609761093469E-2</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7" t="s">
        <v>81</v>
      </c>
      <c r="B7" s="17" t="s">
        <v>82</v>
      </c>
      <c r="D7" s="18">
        <v>34877.792057288498</v>
      </c>
      <c r="E7" s="18">
        <v>37896.691454986103</v>
      </c>
      <c r="F7" s="18">
        <v>44104.913221231902</v>
      </c>
      <c r="G7" s="18">
        <v>36992.564199869397</v>
      </c>
      <c r="I7" s="19">
        <v>3.9321526356106418E-3</v>
      </c>
      <c r="J7" s="19">
        <v>-3.4559545707411155E-2</v>
      </c>
      <c r="L7" s="19">
        <v>0.78952318231011376</v>
      </c>
      <c r="M7" s="19">
        <v>0.79552370443136233</v>
      </c>
      <c r="N7" s="19">
        <v>0.7947291974235392</v>
      </c>
      <c r="O7" s="19">
        <v>0.72409379644888849</v>
      </c>
      <c r="P7" s="20"/>
      <c r="Q7" s="20"/>
      <c r="R7" s="20"/>
      <c r="S7" s="20"/>
      <c r="T7" s="20"/>
      <c r="U7" s="20"/>
      <c r="V7" s="20"/>
      <c r="W7" s="20"/>
      <c r="X7" s="20"/>
      <c r="Y7" s="20"/>
      <c r="Z7" s="20"/>
      <c r="AA7" s="18">
        <v>9297.9748343655901</v>
      </c>
      <c r="AB7" s="18">
        <v>9740.72179101457</v>
      </c>
      <c r="AC7" s="18">
        <v>11391.8690339277</v>
      </c>
      <c r="AD7" s="18">
        <v>14095.5191137688</v>
      </c>
      <c r="AF7" s="19">
        <v>2.8125617715020423E-2</v>
      </c>
      <c r="AG7" s="19">
        <v>4.3511448837206368E-2</v>
      </c>
      <c r="AI7" s="19">
        <v>0.21047681768988624</v>
      </c>
      <c r="AJ7" s="19">
        <v>0.20447629556863769</v>
      </c>
      <c r="AK7" s="19">
        <v>0.2052708025764608</v>
      </c>
      <c r="AL7" s="19">
        <v>0.2759062035511114</v>
      </c>
      <c r="AX7" s="18">
        <v>44175.766891654086</v>
      </c>
      <c r="AY7" s="18">
        <v>47637.413246000673</v>
      </c>
      <c r="AZ7" s="18">
        <v>55496.782255159604</v>
      </c>
      <c r="BA7" s="18">
        <v>51088.083313638199</v>
      </c>
      <c r="BB7" s="21"/>
      <c r="BC7" s="18">
        <v>53252.141982510599</v>
      </c>
      <c r="BD7" s="18">
        <v>55849.234391670499</v>
      </c>
      <c r="BE7" s="18">
        <v>81238.020865200306</v>
      </c>
      <c r="BF7" s="18">
        <v>78501.718091500297</v>
      </c>
      <c r="BH7" s="19">
        <v>2.6209755060784712E-2</v>
      </c>
      <c r="BI7" s="19">
        <v>-6.8291474158423959E-3</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81</v>
      </c>
      <c r="B12" s="17" t="s">
        <v>82</v>
      </c>
      <c r="C12" s="17" t="s">
        <v>31</v>
      </c>
      <c r="D12" s="18">
        <v>7714.7761286148198</v>
      </c>
      <c r="E12" s="18">
        <v>6502.08783245011</v>
      </c>
      <c r="F12" s="18">
        <v>9754.1948048552604</v>
      </c>
      <c r="G12" s="18">
        <v>11063.037270627299</v>
      </c>
      <c r="H12" s="30"/>
      <c r="I12" s="19">
        <v>2.4322556793626049E-2</v>
      </c>
      <c r="J12" s="19">
        <v>2.5502185231984997E-2</v>
      </c>
      <c r="L12" s="19">
        <v>0.95598013355316713</v>
      </c>
      <c r="M12" s="19">
        <v>0.9267329742772108</v>
      </c>
      <c r="N12" s="19">
        <v>0.96310972648257875</v>
      </c>
      <c r="O12" s="19">
        <v>0.96769551619425909</v>
      </c>
      <c r="Q12" s="18">
        <v>34877.792057288498</v>
      </c>
      <c r="R12" s="18">
        <v>37896.691454986103</v>
      </c>
      <c r="S12" s="18">
        <v>44104.913221231902</v>
      </c>
      <c r="T12" s="18">
        <v>36992.564200742803</v>
      </c>
      <c r="V12" s="19">
        <v>0.22119451013249114</v>
      </c>
      <c r="W12" s="19">
        <v>0.17157402355752679</v>
      </c>
      <c r="X12" s="19">
        <v>0.22115891614904337</v>
      </c>
      <c r="Y12" s="19">
        <v>0.2990611088918555</v>
      </c>
      <c r="AA12" s="18">
        <v>355.24107973521097</v>
      </c>
      <c r="AB12" s="18">
        <v>514.05167366954595</v>
      </c>
      <c r="AC12" s="18">
        <v>373.61777625015998</v>
      </c>
      <c r="AD12" s="18">
        <v>369.31628014234298</v>
      </c>
      <c r="AF12" s="19">
        <v>2.5938079699332484E-3</v>
      </c>
      <c r="AG12" s="19">
        <v>-2.3132964998274774E-3</v>
      </c>
      <c r="AI12" s="19">
        <v>4.4019866446832819E-2</v>
      </c>
      <c r="AJ12" s="19">
        <v>7.3267025722789134E-2</v>
      </c>
      <c r="AK12" s="19">
        <v>3.6890273517421343E-2</v>
      </c>
      <c r="AL12" s="19">
        <v>3.2304483805740955E-2</v>
      </c>
      <c r="AN12" s="18">
        <v>9297.9748343655901</v>
      </c>
      <c r="AO12" s="18">
        <v>9740.72179101457</v>
      </c>
      <c r="AP12" s="18">
        <v>11391.8690339277</v>
      </c>
      <c r="AQ12" s="18">
        <v>14096.1655017759</v>
      </c>
      <c r="AS12" s="19">
        <v>3.8206285353906251E-2</v>
      </c>
      <c r="AT12" s="19">
        <v>5.2773468403926521E-2</v>
      </c>
      <c r="AU12" s="19">
        <v>3.2796881278869802E-2</v>
      </c>
      <c r="AV12" s="19">
        <v>2.619976901490088E-2</v>
      </c>
      <c r="AX12" s="31">
        <v>8070.0172083500311</v>
      </c>
      <c r="AY12" s="31">
        <v>7016.1395061196563</v>
      </c>
      <c r="AZ12" s="31">
        <v>10127.81258110542</v>
      </c>
      <c r="BA12" s="31">
        <v>11432.353550769642</v>
      </c>
      <c r="BC12" s="31">
        <v>10711.737139790001</v>
      </c>
      <c r="BD12" s="31">
        <v>10270.2997731001</v>
      </c>
      <c r="BE12" s="31">
        <v>13664.264591749999</v>
      </c>
      <c r="BF12" s="31">
        <v>13559.29053466</v>
      </c>
      <c r="BH12" s="19">
        <v>1.583959670194357E-2</v>
      </c>
      <c r="BI12" s="19">
        <v>-1.5412191636912098E-3</v>
      </c>
    </row>
    <row r="13" spans="1:75" s="15" customFormat="1" x14ac:dyDescent="0.25">
      <c r="A13" s="17" t="s">
        <v>81</v>
      </c>
      <c r="B13" s="17" t="s">
        <v>82</v>
      </c>
      <c r="C13" s="17" t="s">
        <v>32</v>
      </c>
      <c r="D13" s="18">
        <v>911.67890451079802</v>
      </c>
      <c r="E13" s="18">
        <v>1418.8961423529499</v>
      </c>
      <c r="F13" s="18">
        <v>1419.8037902711701</v>
      </c>
      <c r="G13" s="18">
        <v>1032.29847416097</v>
      </c>
      <c r="H13" s="30"/>
      <c r="I13" s="19">
        <v>8.3180895634127339E-3</v>
      </c>
      <c r="J13" s="19">
        <v>-6.1756874902945125E-2</v>
      </c>
      <c r="L13" s="19">
        <v>0.80556145047846162</v>
      </c>
      <c r="M13" s="19">
        <v>0.82329600614132237</v>
      </c>
      <c r="N13" s="19">
        <v>0.82487248513792122</v>
      </c>
      <c r="O13" s="19">
        <v>0.73073856885793409</v>
      </c>
      <c r="Q13" s="18">
        <v>34877.792057288498</v>
      </c>
      <c r="R13" s="18">
        <v>37896.691454986103</v>
      </c>
      <c r="S13" s="18">
        <v>44104.913221231902</v>
      </c>
      <c r="T13" s="18">
        <v>36992.564200742803</v>
      </c>
      <c r="V13" s="19">
        <v>2.6139237914295732E-2</v>
      </c>
      <c r="W13" s="19">
        <v>3.7441161427992267E-2</v>
      </c>
      <c r="X13" s="19">
        <v>3.2191510799474445E-2</v>
      </c>
      <c r="Y13" s="19">
        <v>2.7905566874443424E-2</v>
      </c>
      <c r="AA13" s="18">
        <v>220.05214340529599</v>
      </c>
      <c r="AB13" s="18">
        <v>304.53763088144899</v>
      </c>
      <c r="AC13" s="18">
        <v>301.43654184364698</v>
      </c>
      <c r="AD13" s="18">
        <v>380.37976420592202</v>
      </c>
      <c r="AF13" s="19">
        <v>3.7160862285438911E-2</v>
      </c>
      <c r="AG13" s="19">
        <v>4.7621255119703498E-2</v>
      </c>
      <c r="AI13" s="19">
        <v>0.19443854952153841</v>
      </c>
      <c r="AJ13" s="19">
        <v>0.17670399385867772</v>
      </c>
      <c r="AK13" s="19">
        <v>0.17512751486207873</v>
      </c>
      <c r="AL13" s="19">
        <v>0.26926143114206602</v>
      </c>
      <c r="AN13" s="18">
        <v>9297.9748343655901</v>
      </c>
      <c r="AO13" s="18">
        <v>9740.72179101457</v>
      </c>
      <c r="AP13" s="18">
        <v>11391.8690339277</v>
      </c>
      <c r="AQ13" s="18">
        <v>14096.1655017759</v>
      </c>
      <c r="AS13" s="19">
        <v>2.3666674445275628E-2</v>
      </c>
      <c r="AT13" s="19">
        <v>3.1264380342160364E-2</v>
      </c>
      <c r="AU13" s="19">
        <v>2.6460674797603199E-2</v>
      </c>
      <c r="AV13" s="19">
        <v>2.6984626716960725E-2</v>
      </c>
      <c r="AX13" s="31">
        <v>1131.731047916094</v>
      </c>
      <c r="AY13" s="31">
        <v>1723.4337732343988</v>
      </c>
      <c r="AZ13" s="31">
        <v>1721.2403321148172</v>
      </c>
      <c r="BA13" s="31">
        <v>1412.6782383668919</v>
      </c>
      <c r="BC13" s="31">
        <v>1250.2347277500401</v>
      </c>
      <c r="BD13" s="31">
        <v>1779.0314969399799</v>
      </c>
      <c r="BE13" s="31">
        <v>2198.2803318199999</v>
      </c>
      <c r="BF13" s="31">
        <v>2145.9325236899799</v>
      </c>
      <c r="BH13" s="19">
        <v>3.6672632503862879E-2</v>
      </c>
      <c r="BI13" s="19">
        <v>-4.8086385924396291E-3</v>
      </c>
    </row>
    <row r="14" spans="1:75" s="15" customFormat="1" x14ac:dyDescent="0.25">
      <c r="A14" s="17" t="s">
        <v>81</v>
      </c>
      <c r="B14" s="17" t="s">
        <v>82</v>
      </c>
      <c r="C14" s="17" t="s">
        <v>33</v>
      </c>
      <c r="D14" s="18">
        <v>786.03956026252001</v>
      </c>
      <c r="E14" s="18">
        <v>1153.1388098668599</v>
      </c>
      <c r="F14" s="18">
        <v>732.02737281207999</v>
      </c>
      <c r="G14" s="18">
        <v>562.00292020735696</v>
      </c>
      <c r="H14" s="30"/>
      <c r="I14" s="19">
        <v>-2.2118392258127062E-2</v>
      </c>
      <c r="J14" s="19">
        <v>-5.1489265537144946E-2</v>
      </c>
      <c r="L14" s="19">
        <v>0.89648439566414706</v>
      </c>
      <c r="M14" s="19">
        <v>0.91230384899861716</v>
      </c>
      <c r="N14" s="19">
        <v>0.91403038339247122</v>
      </c>
      <c r="O14" s="19">
        <v>0.857055119830752</v>
      </c>
      <c r="Q14" s="18">
        <v>34877.792057288498</v>
      </c>
      <c r="R14" s="18">
        <v>37896.691454986103</v>
      </c>
      <c r="S14" s="18">
        <v>44104.913221231902</v>
      </c>
      <c r="T14" s="18">
        <v>36992.564200742803</v>
      </c>
      <c r="V14" s="19">
        <v>2.2536964466426408E-2</v>
      </c>
      <c r="W14" s="19">
        <v>3.0428482424028083E-2</v>
      </c>
      <c r="X14" s="19">
        <v>1.6597411021765381E-2</v>
      </c>
      <c r="Y14" s="19">
        <v>1.5192321277260149E-2</v>
      </c>
      <c r="AA14" s="18">
        <v>90.762717684765803</v>
      </c>
      <c r="AB14" s="18">
        <v>110.846660689461</v>
      </c>
      <c r="AC14" s="18">
        <v>68.851226097424899</v>
      </c>
      <c r="AD14" s="18">
        <v>93.734274756648603</v>
      </c>
      <c r="AF14" s="19">
        <v>2.1499953825590001E-3</v>
      </c>
      <c r="AG14" s="19">
        <v>6.364658237353793E-2</v>
      </c>
      <c r="AI14" s="19">
        <v>0.10351560433585295</v>
      </c>
      <c r="AJ14" s="19">
        <v>8.7696151001382797E-2</v>
      </c>
      <c r="AK14" s="19">
        <v>8.5969616607528707E-2</v>
      </c>
      <c r="AL14" s="19">
        <v>0.14294488016924803</v>
      </c>
      <c r="AN14" s="18">
        <v>9297.9748343655901</v>
      </c>
      <c r="AO14" s="18">
        <v>9740.72179101457</v>
      </c>
      <c r="AP14" s="18">
        <v>11391.8690339277</v>
      </c>
      <c r="AQ14" s="18">
        <v>14096.1655017759</v>
      </c>
      <c r="AS14" s="19">
        <v>9.7615576834327519E-3</v>
      </c>
      <c r="AT14" s="19">
        <v>1.1379717342067264E-2</v>
      </c>
      <c r="AU14" s="19">
        <v>6.0438919980882458E-3</v>
      </c>
      <c r="AV14" s="19">
        <v>6.6496292729281252E-3</v>
      </c>
      <c r="AX14" s="31">
        <v>876.8022779472858</v>
      </c>
      <c r="AY14" s="31">
        <v>1263.9854705563209</v>
      </c>
      <c r="AZ14" s="31">
        <v>800.87859890950494</v>
      </c>
      <c r="BA14" s="31">
        <v>655.73719496400554</v>
      </c>
      <c r="BC14" s="31">
        <v>1092.7847611500499</v>
      </c>
      <c r="BD14" s="31">
        <v>1416.5356221499901</v>
      </c>
      <c r="BE14" s="31">
        <v>1089.22870115005</v>
      </c>
      <c r="BF14" s="31">
        <v>1118.8597701000399</v>
      </c>
      <c r="BH14" s="19">
        <v>1.5732922848388231E-3</v>
      </c>
      <c r="BI14" s="19">
        <v>5.3824882554789344E-3</v>
      </c>
    </row>
    <row r="15" spans="1:75" s="15" customFormat="1" x14ac:dyDescent="0.25">
      <c r="A15" s="17" t="s">
        <v>81</v>
      </c>
      <c r="B15" s="17" t="s">
        <v>82</v>
      </c>
      <c r="C15" s="17" t="s">
        <v>34</v>
      </c>
      <c r="D15" s="18">
        <v>1146.6935957420601</v>
      </c>
      <c r="E15" s="18">
        <v>687.00109518695103</v>
      </c>
      <c r="F15" s="18">
        <v>831.53094957959502</v>
      </c>
      <c r="G15" s="18">
        <v>1036.0347640909699</v>
      </c>
      <c r="H15" s="30"/>
      <c r="I15" s="19">
        <v>-6.7426302855846387E-3</v>
      </c>
      <c r="J15" s="19">
        <v>4.4958834482551335E-2</v>
      </c>
      <c r="L15" s="19">
        <v>0.71359348081768093</v>
      </c>
      <c r="M15" s="19">
        <v>0.63253061588125825</v>
      </c>
      <c r="N15" s="19">
        <v>0.67892105088554211</v>
      </c>
      <c r="O15" s="19">
        <v>0.7051313492769925</v>
      </c>
      <c r="Q15" s="18">
        <v>34877.792057288498</v>
      </c>
      <c r="R15" s="18">
        <v>37896.691454986103</v>
      </c>
      <c r="S15" s="18">
        <v>44104.913221231902</v>
      </c>
      <c r="T15" s="18">
        <v>36992.564200742803</v>
      </c>
      <c r="V15" s="19">
        <v>3.2877470966584096E-2</v>
      </c>
      <c r="W15" s="19">
        <v>1.8128260510629924E-2</v>
      </c>
      <c r="X15" s="19">
        <v>1.8853476604944318E-2</v>
      </c>
      <c r="Y15" s="19">
        <v>2.800656798130708E-2</v>
      </c>
      <c r="AA15" s="18">
        <v>460.23475571668001</v>
      </c>
      <c r="AB15" s="18">
        <v>399.11407131736598</v>
      </c>
      <c r="AC15" s="18">
        <v>393.25203291151797</v>
      </c>
      <c r="AD15" s="18">
        <v>433.24434986881897</v>
      </c>
      <c r="AF15" s="19">
        <v>-4.0208818917093492E-3</v>
      </c>
      <c r="AG15" s="19">
        <v>1.9559055358281174E-2</v>
      </c>
      <c r="AI15" s="19">
        <v>0.28640651918231907</v>
      </c>
      <c r="AJ15" s="19">
        <v>0.36746938411874169</v>
      </c>
      <c r="AK15" s="19">
        <v>0.32107894911445783</v>
      </c>
      <c r="AL15" s="19">
        <v>0.29486865072300755</v>
      </c>
      <c r="AN15" s="18">
        <v>9297.9748343655901</v>
      </c>
      <c r="AO15" s="18">
        <v>9740.72179101457</v>
      </c>
      <c r="AP15" s="18">
        <v>11391.8690339277</v>
      </c>
      <c r="AQ15" s="18">
        <v>14096.1655017759</v>
      </c>
      <c r="AS15" s="19">
        <v>4.949838689771871E-2</v>
      </c>
      <c r="AT15" s="19">
        <v>4.0973767640662205E-2</v>
      </c>
      <c r="AU15" s="19">
        <v>3.452041379165436E-2</v>
      </c>
      <c r="AV15" s="19">
        <v>3.0734908001345249E-2</v>
      </c>
      <c r="AX15" s="31">
        <v>1606.9283514587401</v>
      </c>
      <c r="AY15" s="31">
        <v>1086.1151665043171</v>
      </c>
      <c r="AZ15" s="31">
        <v>1224.782982491113</v>
      </c>
      <c r="BA15" s="31">
        <v>1469.2791139597889</v>
      </c>
      <c r="BC15" s="31">
        <v>1310.4785911500501</v>
      </c>
      <c r="BD15" s="31">
        <v>1313.6274061500501</v>
      </c>
      <c r="BE15" s="31">
        <v>1471.22746115005</v>
      </c>
      <c r="BF15" s="31">
        <v>1415.0232649100301</v>
      </c>
      <c r="BH15" s="19">
        <v>5.1300180689568542E-3</v>
      </c>
      <c r="BI15" s="19">
        <v>-7.7599523690934369E-3</v>
      </c>
    </row>
    <row r="16" spans="1:75" s="15" customFormat="1" x14ac:dyDescent="0.25">
      <c r="A16" s="17" t="s">
        <v>81</v>
      </c>
      <c r="B16" s="17" t="s">
        <v>82</v>
      </c>
      <c r="C16" s="17" t="s">
        <v>35</v>
      </c>
      <c r="D16" s="18">
        <v>2411.5451031499701</v>
      </c>
      <c r="E16" s="18">
        <v>2609.5324245971301</v>
      </c>
      <c r="F16" s="18">
        <v>2398.8334343904598</v>
      </c>
      <c r="G16" s="18">
        <v>2401.7938904328498</v>
      </c>
      <c r="H16" s="30"/>
      <c r="I16" s="19">
        <v>-2.7008026941166552E-4</v>
      </c>
      <c r="J16" s="19">
        <v>2.4670288934336426E-4</v>
      </c>
      <c r="L16" s="19">
        <v>0.82778707888073355</v>
      </c>
      <c r="M16" s="19">
        <v>0.82900009536863706</v>
      </c>
      <c r="N16" s="19">
        <v>0.84134704398701843</v>
      </c>
      <c r="O16" s="19">
        <v>0.84940048299183168</v>
      </c>
      <c r="Q16" s="18">
        <v>34877.792057288498</v>
      </c>
      <c r="R16" s="18">
        <v>37896.691454986103</v>
      </c>
      <c r="S16" s="18">
        <v>44104.913221231902</v>
      </c>
      <c r="T16" s="18">
        <v>36992.564200742803</v>
      </c>
      <c r="V16" s="19">
        <v>6.9142711189655814E-2</v>
      </c>
      <c r="W16" s="19">
        <v>6.8859109447502745E-2</v>
      </c>
      <c r="X16" s="19">
        <v>5.4389256415896821E-2</v>
      </c>
      <c r="Y16" s="19">
        <v>6.4926396488746846E-2</v>
      </c>
      <c r="AA16" s="18">
        <v>501.698126510809</v>
      </c>
      <c r="AB16" s="18">
        <v>538.27472183839802</v>
      </c>
      <c r="AC16" s="18">
        <v>452.34843108890902</v>
      </c>
      <c r="AD16" s="18">
        <v>425.84035104184801</v>
      </c>
      <c r="AF16" s="19">
        <v>-1.0869435048007636E-2</v>
      </c>
      <c r="AG16" s="19">
        <v>-1.200500494282053E-2</v>
      </c>
      <c r="AI16" s="19">
        <v>0.17221292111926653</v>
      </c>
      <c r="AJ16" s="19">
        <v>0.17099990463136294</v>
      </c>
      <c r="AK16" s="19">
        <v>0.15865295601298157</v>
      </c>
      <c r="AL16" s="19">
        <v>0.15059951700816837</v>
      </c>
      <c r="AN16" s="18">
        <v>9297.9748343655901</v>
      </c>
      <c r="AO16" s="18">
        <v>9740.72179101457</v>
      </c>
      <c r="AP16" s="18">
        <v>11391.8690339277</v>
      </c>
      <c r="AQ16" s="18">
        <v>14096.1655017759</v>
      </c>
      <c r="AS16" s="19">
        <v>5.3957784942213212E-2</v>
      </c>
      <c r="AT16" s="19">
        <v>5.5260250049943435E-2</v>
      </c>
      <c r="AU16" s="19">
        <v>3.9708008382268761E-2</v>
      </c>
      <c r="AV16" s="19">
        <v>3.0209658859935963E-2</v>
      </c>
      <c r="AX16" s="31">
        <v>2913.243229660779</v>
      </c>
      <c r="AY16" s="31">
        <v>3147.807146435528</v>
      </c>
      <c r="AZ16" s="31">
        <v>2851.1818654793688</v>
      </c>
      <c r="BA16" s="31">
        <v>2827.6342414746978</v>
      </c>
      <c r="BC16" s="31">
        <v>3897.73217316</v>
      </c>
      <c r="BD16" s="31">
        <v>3876.1398970499799</v>
      </c>
      <c r="BE16" s="31">
        <v>4473.1466573099997</v>
      </c>
      <c r="BF16" s="31">
        <v>4155.0424286099797</v>
      </c>
      <c r="BH16" s="19">
        <v>4.2709445828565951E-3</v>
      </c>
      <c r="BI16" s="19">
        <v>-1.4645588885308869E-2</v>
      </c>
    </row>
    <row r="17" spans="1:61" s="15" customFormat="1" x14ac:dyDescent="0.25">
      <c r="A17" s="17" t="s">
        <v>81</v>
      </c>
      <c r="B17" s="17" t="s">
        <v>82</v>
      </c>
      <c r="C17" s="17" t="s">
        <v>36</v>
      </c>
      <c r="D17" s="18">
        <v>1385.27970441001</v>
      </c>
      <c r="E17" s="18">
        <v>1434.51737134933</v>
      </c>
      <c r="F17" s="18">
        <v>1949.4161277487101</v>
      </c>
      <c r="G17" s="18">
        <v>1481.9343406037301</v>
      </c>
      <c r="H17" s="30"/>
      <c r="I17" s="19">
        <v>4.5065339804499782E-3</v>
      </c>
      <c r="J17" s="19">
        <v>-5.3359934726708635E-2</v>
      </c>
      <c r="L17" s="19">
        <v>0.86624202702389652</v>
      </c>
      <c r="M17" s="19">
        <v>0.87490131259083304</v>
      </c>
      <c r="N17" s="19">
        <v>0.87011382689891781</v>
      </c>
      <c r="O17" s="19">
        <v>0.80900340337358034</v>
      </c>
      <c r="Q17" s="18">
        <v>34877.792057288498</v>
      </c>
      <c r="R17" s="18">
        <v>37896.691454986103</v>
      </c>
      <c r="S17" s="18">
        <v>44104.913221231902</v>
      </c>
      <c r="T17" s="18">
        <v>36992.564200742803</v>
      </c>
      <c r="V17" s="19">
        <v>3.9718102055732764E-2</v>
      </c>
      <c r="W17" s="19">
        <v>3.7853367042694416E-2</v>
      </c>
      <c r="X17" s="19">
        <v>4.4199523032056896E-2</v>
      </c>
      <c r="Y17" s="19">
        <v>4.0060330302109017E-2</v>
      </c>
      <c r="AA17" s="18">
        <v>213.903504432148</v>
      </c>
      <c r="AB17" s="18">
        <v>205.115980098405</v>
      </c>
      <c r="AC17" s="18">
        <v>290.998939204566</v>
      </c>
      <c r="AD17" s="18">
        <v>349.86801575719198</v>
      </c>
      <c r="AF17" s="19">
        <v>3.3345984422707309E-2</v>
      </c>
      <c r="AG17" s="19">
        <v>3.7534548929797129E-2</v>
      </c>
      <c r="AI17" s="19">
        <v>0.13375797297610359</v>
      </c>
      <c r="AJ17" s="19">
        <v>0.12509868740916696</v>
      </c>
      <c r="AK17" s="19">
        <v>0.12988617310108225</v>
      </c>
      <c r="AL17" s="19">
        <v>0.1909965966264196</v>
      </c>
      <c r="AN17" s="18">
        <v>9297.9748343655901</v>
      </c>
      <c r="AO17" s="18">
        <v>9740.72179101457</v>
      </c>
      <c r="AP17" s="18">
        <v>11391.8690339277</v>
      </c>
      <c r="AQ17" s="18">
        <v>14096.1655017759</v>
      </c>
      <c r="AS17" s="19">
        <v>2.300538646776654E-2</v>
      </c>
      <c r="AT17" s="19">
        <v>2.105757504414266E-2</v>
      </c>
      <c r="AU17" s="19">
        <v>2.5544442122526323E-2</v>
      </c>
      <c r="AV17" s="19">
        <v>2.4820084278459557E-2</v>
      </c>
      <c r="AX17" s="31">
        <v>1599.1832088421579</v>
      </c>
      <c r="AY17" s="31">
        <v>1639.6333514477351</v>
      </c>
      <c r="AZ17" s="31">
        <v>2240.415066953276</v>
      </c>
      <c r="BA17" s="31">
        <v>1831.8023563609222</v>
      </c>
      <c r="BC17" s="31">
        <v>2438.3530360699901</v>
      </c>
      <c r="BD17" s="31">
        <v>2186.97203300003</v>
      </c>
      <c r="BE17" s="31">
        <v>3963.39834465999</v>
      </c>
      <c r="BF17" s="31">
        <v>3708.85775082999</v>
      </c>
      <c r="BH17" s="19">
        <v>2.8354626142786277E-2</v>
      </c>
      <c r="BI17" s="19">
        <v>-1.3187844151613448E-2</v>
      </c>
    </row>
    <row r="18" spans="1:61" s="15" customFormat="1" x14ac:dyDescent="0.25">
      <c r="A18" s="17" t="s">
        <v>81</v>
      </c>
      <c r="B18" s="17" t="s">
        <v>82</v>
      </c>
      <c r="C18" s="17" t="s">
        <v>37</v>
      </c>
      <c r="D18" s="18">
        <v>769.24871312727305</v>
      </c>
      <c r="E18" s="18">
        <v>1328.8422117330599</v>
      </c>
      <c r="F18" s="18">
        <v>754.21029444519002</v>
      </c>
      <c r="G18" s="18">
        <v>506.823788589196</v>
      </c>
      <c r="H18" s="30"/>
      <c r="I18" s="19">
        <v>-2.7433407585582215E-2</v>
      </c>
      <c r="J18" s="19">
        <v>-7.6423429690307798E-2</v>
      </c>
      <c r="L18" s="19">
        <v>0.77161708542134277</v>
      </c>
      <c r="M18" s="19">
        <v>0.80506197076867914</v>
      </c>
      <c r="N18" s="19">
        <v>0.7773332498799771</v>
      </c>
      <c r="O18" s="19">
        <v>0.63088839699335908</v>
      </c>
      <c r="Q18" s="18">
        <v>34877.792057288498</v>
      </c>
      <c r="R18" s="18">
        <v>37896.691454986103</v>
      </c>
      <c r="S18" s="18">
        <v>44104.913221231902</v>
      </c>
      <c r="T18" s="18">
        <v>36992.564200742803</v>
      </c>
      <c r="V18" s="19">
        <v>2.205554502600807E-2</v>
      </c>
      <c r="W18" s="19">
        <v>3.5064860828588847E-2</v>
      </c>
      <c r="X18" s="19">
        <v>1.7100369082737855E-2</v>
      </c>
      <c r="Y18" s="19">
        <v>1.3700693626937575E-2</v>
      </c>
      <c r="AA18" s="18">
        <v>227.681924699679</v>
      </c>
      <c r="AB18" s="18">
        <v>321.76638733450199</v>
      </c>
      <c r="AC18" s="18">
        <v>216.043190223892</v>
      </c>
      <c r="AD18" s="18">
        <v>296.52556924426398</v>
      </c>
      <c r="AF18" s="19">
        <v>1.7768267947398941E-2</v>
      </c>
      <c r="AG18" s="19">
        <v>6.5379444731049619E-2</v>
      </c>
      <c r="AI18" s="19">
        <v>0.22838291457865717</v>
      </c>
      <c r="AJ18" s="19">
        <v>0.19493802923132086</v>
      </c>
      <c r="AK18" s="19">
        <v>0.22266675012002293</v>
      </c>
      <c r="AL18" s="19">
        <v>0.36911160300664092</v>
      </c>
      <c r="AN18" s="18">
        <v>9297.9748343655901</v>
      </c>
      <c r="AO18" s="18">
        <v>9740.72179101457</v>
      </c>
      <c r="AP18" s="18">
        <v>11391.8690339277</v>
      </c>
      <c r="AQ18" s="18">
        <v>14096.1655017759</v>
      </c>
      <c r="AS18" s="19">
        <v>2.4487259726511612E-2</v>
      </c>
      <c r="AT18" s="19">
        <v>3.3033115434147678E-2</v>
      </c>
      <c r="AU18" s="19">
        <v>1.8964683458040459E-2</v>
      </c>
      <c r="AV18" s="19">
        <v>2.103590293451835E-2</v>
      </c>
      <c r="AX18" s="31">
        <v>996.93063782695208</v>
      </c>
      <c r="AY18" s="31">
        <v>1650.608599067562</v>
      </c>
      <c r="AZ18" s="31">
        <v>970.25348466908201</v>
      </c>
      <c r="BA18" s="31">
        <v>803.34935783345998</v>
      </c>
      <c r="BC18" s="31">
        <v>1157.4472658500399</v>
      </c>
      <c r="BD18" s="31">
        <v>1770.55130141992</v>
      </c>
      <c r="BE18" s="31">
        <v>1413.53391433</v>
      </c>
      <c r="BF18" s="31">
        <v>1404.01117301001</v>
      </c>
      <c r="BH18" s="19">
        <v>1.2957653249352941E-2</v>
      </c>
      <c r="BI18" s="19">
        <v>-1.3510120536528447E-3</v>
      </c>
    </row>
    <row r="19" spans="1:61" s="15" customFormat="1" x14ac:dyDescent="0.25">
      <c r="A19" s="17" t="s">
        <v>81</v>
      </c>
      <c r="B19" s="17" t="s">
        <v>82</v>
      </c>
      <c r="C19" s="17" t="s">
        <v>38</v>
      </c>
      <c r="D19" s="18">
        <v>208.61820374791199</v>
      </c>
      <c r="E19" s="18">
        <v>378.69681829730399</v>
      </c>
      <c r="F19" s="18">
        <v>140.22426277892001</v>
      </c>
      <c r="G19" s="18">
        <v>80.649471502642996</v>
      </c>
      <c r="H19" s="30"/>
      <c r="I19" s="19">
        <v>-6.1394081741994899E-2</v>
      </c>
      <c r="J19" s="19">
        <v>-0.10472661860646371</v>
      </c>
      <c r="L19" s="19">
        <v>0.65166161020073754</v>
      </c>
      <c r="M19" s="19">
        <v>0.78703779571040322</v>
      </c>
      <c r="N19" s="19">
        <v>0.62511147461340777</v>
      </c>
      <c r="O19" s="19">
        <v>0.38483338257287136</v>
      </c>
      <c r="Q19" s="18">
        <v>34877.792057288498</v>
      </c>
      <c r="R19" s="18">
        <v>37896.691454986103</v>
      </c>
      <c r="S19" s="18">
        <v>44104.913221231902</v>
      </c>
      <c r="T19" s="18">
        <v>36992.564200742803</v>
      </c>
      <c r="V19" s="19">
        <v>5.9814051131805096E-3</v>
      </c>
      <c r="W19" s="19">
        <v>9.9928728276219604E-3</v>
      </c>
      <c r="X19" s="19">
        <v>3.1793342858549532E-3</v>
      </c>
      <c r="Y19" s="19">
        <v>2.1801535861367396E-3</v>
      </c>
      <c r="AA19" s="18">
        <v>111.51451618268101</v>
      </c>
      <c r="AB19" s="18">
        <v>102.47043994787499</v>
      </c>
      <c r="AC19" s="18">
        <v>84.094548302959296</v>
      </c>
      <c r="AD19" s="18">
        <v>128.92037133023899</v>
      </c>
      <c r="AF19" s="19">
        <v>9.7162434728113034E-3</v>
      </c>
      <c r="AG19" s="19">
        <v>8.9207795928338163E-2</v>
      </c>
      <c r="AI19" s="19">
        <v>0.3483383897992624</v>
      </c>
      <c r="AJ19" s="19">
        <v>0.21296220428959681</v>
      </c>
      <c r="AK19" s="19">
        <v>0.37488852538659223</v>
      </c>
      <c r="AL19" s="19">
        <v>0.61516661742712864</v>
      </c>
      <c r="AN19" s="18">
        <v>9297.9748343655901</v>
      </c>
      <c r="AO19" s="18">
        <v>9740.72179101457</v>
      </c>
      <c r="AP19" s="18">
        <v>11391.8690339277</v>
      </c>
      <c r="AQ19" s="18">
        <v>14096.1655017759</v>
      </c>
      <c r="AS19" s="19">
        <v>1.1993419875747572E-2</v>
      </c>
      <c r="AT19" s="19">
        <v>1.0519799471369762E-2</v>
      </c>
      <c r="AU19" s="19">
        <v>7.3819799062388881E-3</v>
      </c>
      <c r="AV19" s="19">
        <v>9.1457759426843421E-3</v>
      </c>
      <c r="AX19" s="31">
        <v>320.132719930593</v>
      </c>
      <c r="AY19" s="31">
        <v>481.16725824517897</v>
      </c>
      <c r="AZ19" s="31">
        <v>224.31881108187929</v>
      </c>
      <c r="BA19" s="31">
        <v>209.56984283288199</v>
      </c>
      <c r="BC19" s="31">
        <v>1088.4207711500501</v>
      </c>
      <c r="BD19" s="31">
        <v>1114.6833381500501</v>
      </c>
      <c r="BE19" s="31">
        <v>1112.6786072300399</v>
      </c>
      <c r="BF19" s="31">
        <v>1127.05097946004</v>
      </c>
      <c r="BH19" s="19">
        <v>2.3278156210990719E-3</v>
      </c>
      <c r="BI19" s="19">
        <v>2.5701372938546907E-3</v>
      </c>
    </row>
    <row r="20" spans="1:61" s="15" customFormat="1" x14ac:dyDescent="0.25">
      <c r="A20" s="17" t="s">
        <v>81</v>
      </c>
      <c r="B20" s="17" t="s">
        <v>82</v>
      </c>
      <c r="C20" s="17" t="s">
        <v>39</v>
      </c>
      <c r="D20" s="18">
        <v>782.35208229023795</v>
      </c>
      <c r="E20" s="18">
        <v>843.867727870816</v>
      </c>
      <c r="F20" s="18">
        <v>569.19829246362895</v>
      </c>
      <c r="G20" s="18">
        <v>393.64407725886798</v>
      </c>
      <c r="H20" s="30"/>
      <c r="I20" s="19">
        <v>-4.4757950110677958E-2</v>
      </c>
      <c r="J20" s="19">
        <v>-7.1102002625567651E-2</v>
      </c>
      <c r="L20" s="19">
        <v>0.73047904068185199</v>
      </c>
      <c r="M20" s="19">
        <v>0.76819095888789179</v>
      </c>
      <c r="N20" s="19">
        <v>0.71698964176004965</v>
      </c>
      <c r="O20" s="19">
        <v>0.55274797750093041</v>
      </c>
      <c r="Q20" s="18">
        <v>34877.792057288498</v>
      </c>
      <c r="R20" s="18">
        <v>37896.691454986103</v>
      </c>
      <c r="S20" s="18">
        <v>44104.913221231902</v>
      </c>
      <c r="T20" s="18">
        <v>36992.564200742803</v>
      </c>
      <c r="V20" s="19">
        <v>2.2431238795310952E-2</v>
      </c>
      <c r="W20" s="19">
        <v>2.2267583144379943E-2</v>
      </c>
      <c r="X20" s="19">
        <v>1.2905552939385889E-2</v>
      </c>
      <c r="Y20" s="19">
        <v>1.0641167644468498E-2</v>
      </c>
      <c r="AA20" s="18">
        <v>288.66027907740101</v>
      </c>
      <c r="AB20" s="18">
        <v>254.64523704676299</v>
      </c>
      <c r="AC20" s="18">
        <v>224.67411420932399</v>
      </c>
      <c r="AD20" s="18">
        <v>318.51425399111901</v>
      </c>
      <c r="AF20" s="19">
        <v>6.5826869893297335E-3</v>
      </c>
      <c r="AG20" s="19">
        <v>7.2297187425311105E-2</v>
      </c>
      <c r="AI20" s="19">
        <v>0.26952095931814796</v>
      </c>
      <c r="AJ20" s="19">
        <v>0.23180904111210823</v>
      </c>
      <c r="AK20" s="19">
        <v>0.28301035823995041</v>
      </c>
      <c r="AL20" s="19">
        <v>0.44725202249906953</v>
      </c>
      <c r="AN20" s="18">
        <v>9297.9748343655901</v>
      </c>
      <c r="AO20" s="18">
        <v>9740.72179101457</v>
      </c>
      <c r="AP20" s="18">
        <v>11391.8690339277</v>
      </c>
      <c r="AQ20" s="18">
        <v>14096.1655017759</v>
      </c>
      <c r="AS20" s="19">
        <v>3.1045500145956955E-2</v>
      </c>
      <c r="AT20" s="19">
        <v>2.614233755055638E-2</v>
      </c>
      <c r="AU20" s="19">
        <v>1.9722322433675367E-2</v>
      </c>
      <c r="AV20" s="19">
        <v>2.2595808338869965E-2</v>
      </c>
      <c r="AX20" s="31">
        <v>1071.012361367639</v>
      </c>
      <c r="AY20" s="31">
        <v>1098.512964917579</v>
      </c>
      <c r="AZ20" s="31">
        <v>793.87240667295293</v>
      </c>
      <c r="BA20" s="31">
        <v>712.15833124998699</v>
      </c>
      <c r="BC20" s="31">
        <v>1088.3599811500501</v>
      </c>
      <c r="BD20" s="31">
        <v>1106.30243785005</v>
      </c>
      <c r="BE20" s="31">
        <v>1092.93576768005</v>
      </c>
      <c r="BF20" s="31">
        <v>1130.03586662003</v>
      </c>
      <c r="BH20" s="19">
        <v>2.5083014612388155E-3</v>
      </c>
      <c r="BI20" s="19">
        <v>6.6987231726716168E-3</v>
      </c>
    </row>
    <row r="21" spans="1:61" s="15" customFormat="1" x14ac:dyDescent="0.25">
      <c r="A21" s="17" t="s">
        <v>81</v>
      </c>
      <c r="B21" s="17" t="s">
        <v>82</v>
      </c>
      <c r="C21" s="17" t="s">
        <v>40</v>
      </c>
      <c r="D21" s="18">
        <v>1371.3222173745</v>
      </c>
      <c r="E21" s="18">
        <v>3894.7474211326999</v>
      </c>
      <c r="F21" s="18">
        <v>4387.3703601040697</v>
      </c>
      <c r="G21" s="18">
        <v>2765.4558543803601</v>
      </c>
      <c r="H21" s="30"/>
      <c r="I21" s="19">
        <v>4.7872592064763797E-2</v>
      </c>
      <c r="J21" s="19">
        <v>-8.8172918671194922E-2</v>
      </c>
      <c r="L21" s="19">
        <v>0.79334284792508114</v>
      </c>
      <c r="M21" s="19">
        <v>0.82547780947760008</v>
      </c>
      <c r="N21" s="19">
        <v>0.81030914299547208</v>
      </c>
      <c r="O21" s="19">
        <v>0.69521507692506646</v>
      </c>
      <c r="Q21" s="18">
        <v>34877.792057288498</v>
      </c>
      <c r="R21" s="18">
        <v>37896.691454986103</v>
      </c>
      <c r="S21" s="18">
        <v>44104.913221231902</v>
      </c>
      <c r="T21" s="18">
        <v>36992.564200742803</v>
      </c>
      <c r="V21" s="19">
        <v>3.9317919411929386E-2</v>
      </c>
      <c r="W21" s="19">
        <v>0.10277275592142132</v>
      </c>
      <c r="X21" s="19">
        <v>9.9475773551505595E-2</v>
      </c>
      <c r="Y21" s="19">
        <v>7.4757073864180262E-2</v>
      </c>
      <c r="AA21" s="18">
        <v>357.214468827529</v>
      </c>
      <c r="AB21" s="18">
        <v>823.42595241621905</v>
      </c>
      <c r="AC21" s="18">
        <v>1027.0697928050599</v>
      </c>
      <c r="AD21" s="18">
        <v>1212.38632161496</v>
      </c>
      <c r="AF21" s="19">
        <v>8.4877742125926803E-2</v>
      </c>
      <c r="AG21" s="19">
        <v>3.3732604347790573E-2</v>
      </c>
      <c r="AI21" s="19">
        <v>0.20665715207491883</v>
      </c>
      <c r="AJ21" s="19">
        <v>0.17452219052239998</v>
      </c>
      <c r="AK21" s="19">
        <v>0.1896908570045279</v>
      </c>
      <c r="AL21" s="19">
        <v>0.3047849230749336</v>
      </c>
      <c r="AN21" s="18">
        <v>9297.9748343655901</v>
      </c>
      <c r="AO21" s="18">
        <v>9740.72179101457</v>
      </c>
      <c r="AP21" s="18">
        <v>11391.8690339277</v>
      </c>
      <c r="AQ21" s="18">
        <v>14096.1655017759</v>
      </c>
      <c r="AS21" s="19">
        <v>3.8418523946446244E-2</v>
      </c>
      <c r="AT21" s="19">
        <v>8.4534387705826566E-2</v>
      </c>
      <c r="AU21" s="19">
        <v>9.0158146108088269E-2</v>
      </c>
      <c r="AV21" s="19">
        <v>8.6008235463908109E-2</v>
      </c>
      <c r="AX21" s="31">
        <v>1728.5366862020292</v>
      </c>
      <c r="AY21" s="31">
        <v>4718.1733735489188</v>
      </c>
      <c r="AZ21" s="31">
        <v>5414.4401529091301</v>
      </c>
      <c r="BA21" s="31">
        <v>3977.8421759953198</v>
      </c>
      <c r="BC21" s="31">
        <v>2239.3946617500001</v>
      </c>
      <c r="BD21" s="31">
        <v>5392.4988222700304</v>
      </c>
      <c r="BE21" s="31">
        <v>8501.0708111900203</v>
      </c>
      <c r="BF21" s="31">
        <v>7533.7347503300698</v>
      </c>
      <c r="BH21" s="19">
        <v>8.4239718220005422E-2</v>
      </c>
      <c r="BI21" s="19">
        <v>-2.3870723922747361E-2</v>
      </c>
    </row>
    <row r="22" spans="1:61" s="15" customFormat="1" x14ac:dyDescent="0.25">
      <c r="A22" s="17" t="s">
        <v>81</v>
      </c>
      <c r="B22" s="17" t="s">
        <v>82</v>
      </c>
      <c r="C22" s="17" t="s">
        <v>41</v>
      </c>
      <c r="D22" s="18">
        <v>1639.17669937451</v>
      </c>
      <c r="E22" s="18">
        <v>1483.5455729616999</v>
      </c>
      <c r="F22" s="18">
        <v>2490.2146245520598</v>
      </c>
      <c r="G22" s="18">
        <v>2165.7104359342402</v>
      </c>
      <c r="H22" s="30"/>
      <c r="I22" s="19">
        <v>1.8743790177451203E-2</v>
      </c>
      <c r="J22" s="19">
        <v>-2.7537815969604029E-2</v>
      </c>
      <c r="L22" s="19">
        <v>0.90770077406109151</v>
      </c>
      <c r="M22" s="19">
        <v>0.90690299061576829</v>
      </c>
      <c r="N22" s="19">
        <v>0.92063779455297212</v>
      </c>
      <c r="O22" s="19">
        <v>0.88602153365187197</v>
      </c>
      <c r="Q22" s="18">
        <v>34877.792057288498</v>
      </c>
      <c r="R22" s="18">
        <v>37896.691454986103</v>
      </c>
      <c r="S22" s="18">
        <v>44104.913221231902</v>
      </c>
      <c r="T22" s="18">
        <v>36992.564200742803</v>
      </c>
      <c r="V22" s="19">
        <v>4.6997719829342442E-2</v>
      </c>
      <c r="W22" s="19">
        <v>3.9147100076635015E-2</v>
      </c>
      <c r="X22" s="19">
        <v>5.6461161414399566E-2</v>
      </c>
      <c r="Y22" s="19">
        <v>5.854448002527906E-2</v>
      </c>
      <c r="AA22" s="18">
        <v>166.67909167077499</v>
      </c>
      <c r="AB22" s="18">
        <v>152.291543370228</v>
      </c>
      <c r="AC22" s="18">
        <v>214.665230789113</v>
      </c>
      <c r="AD22" s="18">
        <v>278.59859457875001</v>
      </c>
      <c r="AF22" s="19">
        <v>3.483995024632125E-2</v>
      </c>
      <c r="AG22" s="19">
        <v>5.3521596317054776E-2</v>
      </c>
      <c r="AI22" s="19">
        <v>9.2299225938908436E-2</v>
      </c>
      <c r="AJ22" s="19">
        <v>9.3097009384231683E-2</v>
      </c>
      <c r="AK22" s="19">
        <v>7.9362205447027795E-2</v>
      </c>
      <c r="AL22" s="19">
        <v>0.1139784663481279</v>
      </c>
      <c r="AN22" s="18">
        <v>9297.9748343655901</v>
      </c>
      <c r="AO22" s="18">
        <v>9740.72179101457</v>
      </c>
      <c r="AP22" s="18">
        <v>11391.8690339277</v>
      </c>
      <c r="AQ22" s="18">
        <v>14096.1655017759</v>
      </c>
      <c r="AS22" s="19">
        <v>1.7926386620742845E-2</v>
      </c>
      <c r="AT22" s="19">
        <v>1.5634523461157766E-2</v>
      </c>
      <c r="AU22" s="19">
        <v>1.8843723549646578E-2</v>
      </c>
      <c r="AV22" s="19">
        <v>1.9764140435471679E-2</v>
      </c>
      <c r="AX22" s="31">
        <v>1805.8557910452851</v>
      </c>
      <c r="AY22" s="31">
        <v>1635.837116331928</v>
      </c>
      <c r="AZ22" s="31">
        <v>2704.879855341173</v>
      </c>
      <c r="BA22" s="31">
        <v>2444.3090305129904</v>
      </c>
      <c r="BC22" s="31">
        <v>1972.2694334800101</v>
      </c>
      <c r="BD22" s="31">
        <v>1753.47737479998</v>
      </c>
      <c r="BE22" s="31">
        <v>3168.4393829699802</v>
      </c>
      <c r="BF22" s="31">
        <v>3088.1912076599901</v>
      </c>
      <c r="BH22" s="19">
        <v>3.0344670922372474E-2</v>
      </c>
      <c r="BI22" s="19">
        <v>-5.1175820548383655E-3</v>
      </c>
    </row>
    <row r="23" spans="1:61" s="15" customFormat="1" x14ac:dyDescent="0.25">
      <c r="A23" s="17" t="s">
        <v>81</v>
      </c>
      <c r="B23" s="17" t="s">
        <v>82</v>
      </c>
      <c r="C23" s="17" t="s">
        <v>42</v>
      </c>
      <c r="D23" s="18">
        <v>981.18895620964099</v>
      </c>
      <c r="E23" s="18">
        <v>1371.95377081125</v>
      </c>
      <c r="F23" s="18">
        <v>1137.35632952733</v>
      </c>
      <c r="G23" s="18">
        <v>730.92782350756795</v>
      </c>
      <c r="H23" s="30"/>
      <c r="I23" s="19">
        <v>-1.9438608222716813E-2</v>
      </c>
      <c r="J23" s="19">
        <v>-8.4632288719136639E-2</v>
      </c>
      <c r="L23" s="19">
        <v>0.7229905761114398</v>
      </c>
      <c r="M23" s="19">
        <v>0.7658599926967562</v>
      </c>
      <c r="N23" s="19">
        <v>0.69801097415090319</v>
      </c>
      <c r="O23" s="19">
        <v>0.52590708571923706</v>
      </c>
      <c r="Q23" s="18">
        <v>34877.792057288498</v>
      </c>
      <c r="R23" s="18">
        <v>37896.691454986103</v>
      </c>
      <c r="S23" s="18">
        <v>44104.913221231902</v>
      </c>
      <c r="T23" s="18">
        <v>36992.564200742803</v>
      </c>
      <c r="V23" s="19">
        <v>2.8132198121887695E-2</v>
      </c>
      <c r="W23" s="19">
        <v>3.6202468293066274E-2</v>
      </c>
      <c r="X23" s="19">
        <v>2.5787519948680272E-2</v>
      </c>
      <c r="Y23" s="19">
        <v>1.9758776913682861E-2</v>
      </c>
      <c r="AA23" s="18">
        <v>375.93655638957603</v>
      </c>
      <c r="AB23" s="18">
        <v>419.43601830713499</v>
      </c>
      <c r="AC23" s="18">
        <v>492.06838103810099</v>
      </c>
      <c r="AD23" s="18">
        <v>658.91430517936897</v>
      </c>
      <c r="AF23" s="19">
        <v>3.8120160373230849E-2</v>
      </c>
      <c r="AG23" s="19">
        <v>6.0133834524825236E-2</v>
      </c>
      <c r="AI23" s="19">
        <v>0.2770094238885602</v>
      </c>
      <c r="AJ23" s="19">
        <v>0.23414000730324375</v>
      </c>
      <c r="AK23" s="19">
        <v>0.30198902584909676</v>
      </c>
      <c r="AL23" s="19">
        <v>0.47409291428076283</v>
      </c>
      <c r="AN23" s="18">
        <v>9297.9748343655901</v>
      </c>
      <c r="AO23" s="18">
        <v>9740.72179101457</v>
      </c>
      <c r="AP23" s="18">
        <v>11391.8690339277</v>
      </c>
      <c r="AQ23" s="18">
        <v>14096.1655017759</v>
      </c>
      <c r="AS23" s="19">
        <v>4.0432090114946688E-2</v>
      </c>
      <c r="AT23" s="19">
        <v>4.3060055230614236E-2</v>
      </c>
      <c r="AU23" s="19">
        <v>4.3194701376271454E-2</v>
      </c>
      <c r="AV23" s="19">
        <v>4.674422310779168E-2</v>
      </c>
      <c r="AX23" s="31">
        <v>1357.125512599217</v>
      </c>
      <c r="AY23" s="31">
        <v>1791.3897891183851</v>
      </c>
      <c r="AZ23" s="31">
        <v>1629.424710565431</v>
      </c>
      <c r="BA23" s="31">
        <v>1389.842128686937</v>
      </c>
      <c r="BC23" s="31">
        <v>1347.87431902002</v>
      </c>
      <c r="BD23" s="31">
        <v>1806.6496696700101</v>
      </c>
      <c r="BE23" s="31">
        <v>2327.4290899299899</v>
      </c>
      <c r="BF23" s="31">
        <v>2233.3630502799901</v>
      </c>
      <c r="BH23" s="19">
        <v>3.4238407870343268E-2</v>
      </c>
      <c r="BI23" s="19">
        <v>-8.2171966985193912E-3</v>
      </c>
    </row>
    <row r="24" spans="1:61" s="15" customFormat="1" x14ac:dyDescent="0.25">
      <c r="A24" s="17" t="s">
        <v>81</v>
      </c>
      <c r="B24" s="17" t="s">
        <v>82</v>
      </c>
      <c r="C24" s="17" t="s">
        <v>43</v>
      </c>
      <c r="D24" s="18">
        <v>2091.2151423008199</v>
      </c>
      <c r="E24" s="18">
        <v>2356.0936708446102</v>
      </c>
      <c r="F24" s="18">
        <v>3093.85854004458</v>
      </c>
      <c r="G24" s="18">
        <v>2228.5745666498401</v>
      </c>
      <c r="H24" s="30"/>
      <c r="I24" s="19">
        <v>4.2501308623767997E-3</v>
      </c>
      <c r="J24" s="19">
        <v>-6.3505257790106073E-2</v>
      </c>
      <c r="L24" s="19">
        <v>0.86828467965409428</v>
      </c>
      <c r="M24" s="19">
        <v>0.90455254536795526</v>
      </c>
      <c r="N24" s="19">
        <v>0.8819421052942088</v>
      </c>
      <c r="O24" s="19">
        <v>0.8133556926199621</v>
      </c>
      <c r="Q24" s="18">
        <v>34877.792057288498</v>
      </c>
      <c r="R24" s="18">
        <v>37896.691454986103</v>
      </c>
      <c r="S24" s="18">
        <v>44104.913221231902</v>
      </c>
      <c r="T24" s="18">
        <v>36992.564200742803</v>
      </c>
      <c r="V24" s="19">
        <v>5.9958357996569726E-2</v>
      </c>
      <c r="W24" s="19">
        <v>6.2171487282555817E-2</v>
      </c>
      <c r="X24" s="19">
        <v>7.0147707229933076E-2</v>
      </c>
      <c r="Y24" s="19">
        <v>6.0243852103799032E-2</v>
      </c>
      <c r="AA24" s="18">
        <v>317.22899048511698</v>
      </c>
      <c r="AB24" s="18">
        <v>248.612581887446</v>
      </c>
      <c r="AC24" s="18">
        <v>414.14784889236</v>
      </c>
      <c r="AD24" s="18">
        <v>511.40080559008197</v>
      </c>
      <c r="AF24" s="19">
        <v>3.2347481401646894E-2</v>
      </c>
      <c r="AG24" s="19">
        <v>4.3088601403557192E-2</v>
      </c>
      <c r="AI24" s="19">
        <v>0.13171532034590583</v>
      </c>
      <c r="AJ24" s="19">
        <v>9.5447454632044654E-2</v>
      </c>
      <c r="AK24" s="19">
        <v>0.11805789470579119</v>
      </c>
      <c r="AL24" s="19">
        <v>0.18664430738003798</v>
      </c>
      <c r="AN24" s="18">
        <v>9297.9748343655901</v>
      </c>
      <c r="AO24" s="18">
        <v>9740.72179101457</v>
      </c>
      <c r="AP24" s="18">
        <v>11391.8690339277</v>
      </c>
      <c r="AQ24" s="18">
        <v>14096.1655017759</v>
      </c>
      <c r="AS24" s="19">
        <v>3.4118073681231022E-2</v>
      </c>
      <c r="AT24" s="19">
        <v>2.552301433316587E-2</v>
      </c>
      <c r="AU24" s="19">
        <v>3.6354688388615518E-2</v>
      </c>
      <c r="AV24" s="19">
        <v>3.6279426878582925E-2</v>
      </c>
      <c r="AX24" s="31">
        <v>2408.4441327859367</v>
      </c>
      <c r="AY24" s="31">
        <v>2604.7062527320563</v>
      </c>
      <c r="AZ24" s="31">
        <v>3508.0063889369399</v>
      </c>
      <c r="BA24" s="31">
        <v>2739.9753722399219</v>
      </c>
      <c r="BC24" s="31">
        <v>5102.0959126900098</v>
      </c>
      <c r="BD24" s="31">
        <v>4669.7255750199502</v>
      </c>
      <c r="BE24" s="31">
        <v>8727.6233231200204</v>
      </c>
      <c r="BF24" s="31">
        <v>7995.0565703900502</v>
      </c>
      <c r="BH24" s="19">
        <v>3.0397654666785678E-2</v>
      </c>
      <c r="BI24" s="19">
        <v>-1.7381108760252006E-2</v>
      </c>
    </row>
    <row r="25" spans="1:61" s="15" customFormat="1" x14ac:dyDescent="0.25">
      <c r="A25" s="17" t="s">
        <v>81</v>
      </c>
      <c r="B25" s="17" t="s">
        <v>82</v>
      </c>
      <c r="C25" s="17" t="s">
        <v>44</v>
      </c>
      <c r="D25" s="18">
        <v>786.68218450814095</v>
      </c>
      <c r="E25" s="18">
        <v>855.30937904893096</v>
      </c>
      <c r="F25" s="18">
        <v>741.61606368987998</v>
      </c>
      <c r="G25" s="18">
        <v>478.34946775352302</v>
      </c>
      <c r="H25" s="30"/>
      <c r="I25" s="19">
        <v>-3.262157193306614E-2</v>
      </c>
      <c r="J25" s="19">
        <v>-8.3962541040883742E-2</v>
      </c>
      <c r="L25" s="19">
        <v>0.75693446871902226</v>
      </c>
      <c r="M25" s="19">
        <v>0.78210024413116142</v>
      </c>
      <c r="N25" s="19">
        <v>0.76579060915894337</v>
      </c>
      <c r="O25" s="19">
        <v>0.63901293094216405</v>
      </c>
      <c r="Q25" s="18">
        <v>34877.792057288498</v>
      </c>
      <c r="R25" s="18">
        <v>37896.691454986103</v>
      </c>
      <c r="S25" s="18">
        <v>44104.913221231902</v>
      </c>
      <c r="T25" s="18">
        <v>36992.564200742803</v>
      </c>
      <c r="V25" s="19">
        <v>2.2555389493003931E-2</v>
      </c>
      <c r="W25" s="19">
        <v>2.2569500033132763E-2</v>
      </c>
      <c r="X25" s="19">
        <v>1.6814817432468487E-2</v>
      </c>
      <c r="Y25" s="19">
        <v>1.2930962697198425E-2</v>
      </c>
      <c r="AA25" s="18">
        <v>252.61806804801699</v>
      </c>
      <c r="AB25" s="18">
        <v>238.29644126263</v>
      </c>
      <c r="AC25" s="18">
        <v>226.815848140935</v>
      </c>
      <c r="AD25" s="18">
        <v>270.22610026861702</v>
      </c>
      <c r="AF25" s="19">
        <v>4.5021229943063013E-3</v>
      </c>
      <c r="AG25" s="19">
        <v>3.5644682115773207E-2</v>
      </c>
      <c r="AI25" s="19">
        <v>0.24306553128097788</v>
      </c>
      <c r="AJ25" s="19">
        <v>0.21789975586883847</v>
      </c>
      <c r="AK25" s="19">
        <v>0.23420939084105658</v>
      </c>
      <c r="AL25" s="19">
        <v>0.3609870690578359</v>
      </c>
      <c r="AN25" s="18">
        <v>9297.9748343655901</v>
      </c>
      <c r="AO25" s="18">
        <v>9740.72179101457</v>
      </c>
      <c r="AP25" s="18">
        <v>11391.8690339277</v>
      </c>
      <c r="AQ25" s="18">
        <v>14096.1655017759</v>
      </c>
      <c r="AS25" s="19">
        <v>2.7169149470520518E-2</v>
      </c>
      <c r="AT25" s="19">
        <v>2.4463940801845815E-2</v>
      </c>
      <c r="AU25" s="19">
        <v>1.9910327924717478E-2</v>
      </c>
      <c r="AV25" s="19">
        <v>1.9170184986447035E-2</v>
      </c>
      <c r="AX25" s="31">
        <v>1039.3002525561578</v>
      </c>
      <c r="AY25" s="31">
        <v>1093.605820311561</v>
      </c>
      <c r="AZ25" s="31">
        <v>968.43191183081501</v>
      </c>
      <c r="BA25" s="31">
        <v>748.57556802214003</v>
      </c>
      <c r="BC25" s="31">
        <v>1099.6822419300299</v>
      </c>
      <c r="BD25" s="31">
        <v>1107.28469705005</v>
      </c>
      <c r="BE25" s="31">
        <v>1267.0160744700099</v>
      </c>
      <c r="BF25" s="31">
        <v>1163.90184213003</v>
      </c>
      <c r="BH25" s="19">
        <v>3.7909509180054091E-3</v>
      </c>
      <c r="BI25" s="19">
        <v>-1.6834011633322099E-2</v>
      </c>
    </row>
    <row r="26" spans="1:61" s="15" customFormat="1" x14ac:dyDescent="0.25">
      <c r="A26" s="17" t="s">
        <v>81</v>
      </c>
      <c r="B26" s="17" t="s">
        <v>82</v>
      </c>
      <c r="C26" s="17" t="s">
        <v>45</v>
      </c>
      <c r="D26" s="18">
        <v>738.08878566821897</v>
      </c>
      <c r="E26" s="18">
        <v>854.30754222628502</v>
      </c>
      <c r="F26" s="18">
        <v>620.95846213278298</v>
      </c>
      <c r="G26" s="18">
        <v>561.76951766030402</v>
      </c>
      <c r="H26" s="30"/>
      <c r="I26" s="19">
        <v>-1.8033577860742556E-2</v>
      </c>
      <c r="J26" s="19">
        <v>-1.983515005480585E-2</v>
      </c>
      <c r="L26" s="19">
        <v>0.80186038364841794</v>
      </c>
      <c r="M26" s="19">
        <v>0.82104025992363083</v>
      </c>
      <c r="N26" s="19">
        <v>0.81611958455443212</v>
      </c>
      <c r="O26" s="19">
        <v>0.76085917322564045</v>
      </c>
      <c r="Q26" s="18">
        <v>34877.792057288498</v>
      </c>
      <c r="R26" s="18">
        <v>37896.691454986103</v>
      </c>
      <c r="S26" s="18">
        <v>44104.913221231902</v>
      </c>
      <c r="T26" s="18">
        <v>36992.564200742803</v>
      </c>
      <c r="V26" s="19">
        <v>2.1162141928476198E-2</v>
      </c>
      <c r="W26" s="19">
        <v>2.254306403610553E-2</v>
      </c>
      <c r="X26" s="19">
        <v>1.4079122183463598E-2</v>
      </c>
      <c r="Y26" s="19">
        <v>1.5186011832319097E-2</v>
      </c>
      <c r="AA26" s="18">
        <v>182.38166120678201</v>
      </c>
      <c r="AB26" s="18">
        <v>186.21091213763199</v>
      </c>
      <c r="AC26" s="18">
        <v>139.90854055261499</v>
      </c>
      <c r="AD26" s="18">
        <v>176.56621834547801</v>
      </c>
      <c r="AF26" s="19">
        <v>-2.1580380923631459E-3</v>
      </c>
      <c r="AG26" s="19">
        <v>4.7641461718546774E-2</v>
      </c>
      <c r="AI26" s="19">
        <v>0.19813961635158209</v>
      </c>
      <c r="AJ26" s="19">
        <v>0.17895974007636917</v>
      </c>
      <c r="AK26" s="19">
        <v>0.18388041544556788</v>
      </c>
      <c r="AL26" s="19">
        <v>0.23914082677435961</v>
      </c>
      <c r="AN26" s="18">
        <v>9297.9748343655901</v>
      </c>
      <c r="AO26" s="18">
        <v>9740.72179101457</v>
      </c>
      <c r="AP26" s="18">
        <v>11391.8690339277</v>
      </c>
      <c r="AQ26" s="18">
        <v>14096.1655017759</v>
      </c>
      <c r="AS26" s="19">
        <v>1.9615202714110817E-2</v>
      </c>
      <c r="AT26" s="19">
        <v>1.9116746800981851E-2</v>
      </c>
      <c r="AU26" s="19">
        <v>1.2281438641537577E-2</v>
      </c>
      <c r="AV26" s="19">
        <v>1.2525833236225367E-2</v>
      </c>
      <c r="AX26" s="31">
        <v>920.47044687500102</v>
      </c>
      <c r="AY26" s="31">
        <v>1040.518454363917</v>
      </c>
      <c r="AZ26" s="31">
        <v>760.86700268539801</v>
      </c>
      <c r="BA26" s="31">
        <v>738.335736005782</v>
      </c>
      <c r="BC26" s="31">
        <v>1089.83615115005</v>
      </c>
      <c r="BD26" s="31">
        <v>1147.8574081500501</v>
      </c>
      <c r="BE26" s="31">
        <v>1093.6654311500499</v>
      </c>
      <c r="BF26" s="31">
        <v>1132.3689025900401</v>
      </c>
      <c r="BH26" s="19">
        <v>2.5555563799124492E-3</v>
      </c>
      <c r="BI26" s="19">
        <v>6.9796402933253177E-3</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B30" sqref="B30"/>
      <selection pane="topRight" activeCell="A28" sqref="A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20" width="12.85546875" style="3"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58" width="15.7109375" style="3"/>
    <col min="59" max="59" width="3.42578125" style="3" customWidth="1"/>
    <col min="60"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5" customFormat="1" ht="23.4" customHeight="1" x14ac:dyDescent="0.25">
      <c r="A5" s="47" t="s">
        <v>6</v>
      </c>
      <c r="B5" s="47" t="s">
        <v>7</v>
      </c>
      <c r="C5" s="11"/>
      <c r="D5" s="46" t="s">
        <v>8</v>
      </c>
      <c r="E5" s="46"/>
      <c r="F5" s="46"/>
      <c r="G5" s="46"/>
      <c r="H5" s="11"/>
      <c r="I5" s="49" t="s">
        <v>9</v>
      </c>
      <c r="J5" s="50"/>
      <c r="K5" s="11"/>
      <c r="L5" s="51" t="s">
        <v>10</v>
      </c>
      <c r="M5" s="51"/>
      <c r="N5" s="51"/>
      <c r="O5" s="51"/>
      <c r="P5" s="11"/>
      <c r="Q5" s="11"/>
      <c r="R5" s="11"/>
      <c r="S5" s="11"/>
      <c r="T5" s="11"/>
      <c r="U5" s="11"/>
      <c r="V5" s="11"/>
      <c r="W5" s="11"/>
      <c r="X5" s="11"/>
      <c r="Y5" s="11"/>
      <c r="Z5" s="11"/>
      <c r="AA5" s="46" t="s">
        <v>11</v>
      </c>
      <c r="AB5" s="46"/>
      <c r="AC5" s="46"/>
      <c r="AD5" s="46"/>
      <c r="AE5" s="11"/>
      <c r="AF5" s="49" t="s">
        <v>12</v>
      </c>
      <c r="AG5" s="50"/>
      <c r="AH5" s="11"/>
      <c r="AI5" s="49" t="s">
        <v>13</v>
      </c>
      <c r="AJ5" s="53"/>
      <c r="AK5" s="53"/>
      <c r="AL5" s="50"/>
      <c r="AX5" s="46" t="s">
        <v>14</v>
      </c>
      <c r="AY5" s="46"/>
      <c r="AZ5" s="46"/>
      <c r="BA5" s="46"/>
      <c r="BC5" s="46" t="s">
        <v>15</v>
      </c>
      <c r="BD5" s="46"/>
      <c r="BE5" s="46"/>
      <c r="BF5" s="46"/>
      <c r="BH5" s="46" t="s">
        <v>16</v>
      </c>
      <c r="BI5" s="46"/>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6" t="s">
        <v>46</v>
      </c>
      <c r="B7" s="17" t="s">
        <v>47</v>
      </c>
      <c r="D7" s="18">
        <v>117059.577597493</v>
      </c>
      <c r="E7" s="18">
        <v>256868.51924469299</v>
      </c>
      <c r="F7" s="18">
        <v>276260.05434564099</v>
      </c>
      <c r="G7" s="18">
        <v>623713.87529302505</v>
      </c>
      <c r="I7" s="19">
        <v>0.11799165927438793</v>
      </c>
      <c r="J7" s="19">
        <v>0.17688346879691719</v>
      </c>
      <c r="L7" s="19">
        <f t="shared" ref="L7:O7" si="0">D7/AX7</f>
        <v>0.87553217376344905</v>
      </c>
      <c r="M7" s="19">
        <f t="shared" si="0"/>
        <v>0.85499079888363094</v>
      </c>
      <c r="N7" s="19">
        <f t="shared" si="0"/>
        <v>0.87417409268751278</v>
      </c>
      <c r="O7" s="19">
        <f t="shared" si="0"/>
        <v>0.90532356764811406</v>
      </c>
      <c r="P7" s="20"/>
      <c r="Q7" s="20"/>
      <c r="R7" s="20"/>
      <c r="S7" s="20"/>
      <c r="T7" s="20"/>
      <c r="U7" s="20"/>
      <c r="V7" s="20"/>
      <c r="W7" s="20"/>
      <c r="X7" s="20"/>
      <c r="Y7" s="20"/>
      <c r="Z7" s="20"/>
      <c r="AA7" s="18">
        <v>16641.4800053543</v>
      </c>
      <c r="AB7" s="18">
        <v>43565.7305508469</v>
      </c>
      <c r="AC7" s="18">
        <v>39764.015295135301</v>
      </c>
      <c r="AD7" s="18">
        <v>65226.408138824598</v>
      </c>
      <c r="AF7" s="19">
        <v>9.5339546188316637E-2</v>
      </c>
      <c r="AG7" s="19">
        <v>0.10404467215754165</v>
      </c>
      <c r="AI7" s="19">
        <f t="shared" ref="AI7:AL7" si="1">AA7/AX7</f>
        <v>0.12446782623655106</v>
      </c>
      <c r="AJ7" s="19">
        <f t="shared" si="1"/>
        <v>0.14500920111636906</v>
      </c>
      <c r="AK7" s="19">
        <f t="shared" si="1"/>
        <v>0.12582590731248713</v>
      </c>
      <c r="AL7" s="19">
        <f t="shared" si="1"/>
        <v>9.4676432351885872E-2</v>
      </c>
      <c r="AX7" s="18">
        <f>D7+AA7</f>
        <v>133701.05760284729</v>
      </c>
      <c r="AY7" s="18">
        <f>E7+AB7</f>
        <v>300434.24979553989</v>
      </c>
      <c r="AZ7" s="18">
        <f>F7+AC7</f>
        <v>316024.06964077632</v>
      </c>
      <c r="BA7" s="18">
        <f>G7+AD7</f>
        <v>688940.28343184968</v>
      </c>
      <c r="BB7" s="21"/>
      <c r="BC7" s="18">
        <v>139408.35472897001</v>
      </c>
      <c r="BD7" s="18">
        <v>299354.09802040103</v>
      </c>
      <c r="BE7" s="18">
        <v>360386.41490698</v>
      </c>
      <c r="BF7" s="18">
        <v>730585.16360262001</v>
      </c>
      <c r="BH7" s="19">
        <v>0.11675730790477368</v>
      </c>
      <c r="BI7" s="19">
        <v>0.15180905226779795</v>
      </c>
    </row>
    <row r="9" spans="1:75" s="15" customFormat="1" ht="14.4" x14ac:dyDescent="0.25">
      <c r="A9" s="32" t="s">
        <v>21</v>
      </c>
      <c r="BD9" s="23"/>
      <c r="BE9" s="23"/>
    </row>
    <row r="10" spans="1:75" s="15" customFormat="1" ht="22.8" customHeight="1" x14ac:dyDescent="0.25">
      <c r="A10" s="12" t="s">
        <v>6</v>
      </c>
      <c r="B10" s="12" t="s">
        <v>7</v>
      </c>
      <c r="C10" s="12"/>
      <c r="D10" s="46" t="s">
        <v>22</v>
      </c>
      <c r="E10" s="46"/>
      <c r="F10" s="46"/>
      <c r="G10" s="46"/>
      <c r="H10" s="11"/>
      <c r="I10" s="49" t="s">
        <v>23</v>
      </c>
      <c r="J10" s="50"/>
      <c r="K10" s="11"/>
      <c r="L10" s="51" t="s">
        <v>10</v>
      </c>
      <c r="M10" s="51"/>
      <c r="N10" s="51"/>
      <c r="O10" s="51"/>
      <c r="P10" s="11"/>
      <c r="Q10" s="52" t="s">
        <v>24</v>
      </c>
      <c r="R10" s="52"/>
      <c r="S10" s="52"/>
      <c r="T10" s="52"/>
      <c r="U10" s="11"/>
      <c r="V10" s="46" t="s">
        <v>25</v>
      </c>
      <c r="W10" s="46"/>
      <c r="X10" s="46"/>
      <c r="Y10" s="46"/>
      <c r="AA10" s="54" t="s">
        <v>26</v>
      </c>
      <c r="AB10" s="54"/>
      <c r="AC10" s="54"/>
      <c r="AD10" s="54"/>
      <c r="AE10" s="11"/>
      <c r="AF10" s="51" t="s">
        <v>12</v>
      </c>
      <c r="AG10" s="51"/>
      <c r="AH10" s="11"/>
      <c r="AI10" s="55" t="s">
        <v>27</v>
      </c>
      <c r="AJ10" s="56"/>
      <c r="AK10" s="56"/>
      <c r="AL10" s="57"/>
      <c r="AM10" s="11"/>
      <c r="AN10" s="52" t="s">
        <v>28</v>
      </c>
      <c r="AO10" s="52"/>
      <c r="AP10" s="52"/>
      <c r="AQ10" s="52"/>
      <c r="AR10" s="11"/>
      <c r="AS10" s="49" t="s">
        <v>29</v>
      </c>
      <c r="AT10" s="53"/>
      <c r="AU10" s="53"/>
      <c r="AV10" s="50"/>
      <c r="AX10" s="46" t="s">
        <v>30</v>
      </c>
      <c r="AY10" s="46"/>
      <c r="AZ10" s="46"/>
      <c r="BA10" s="46"/>
      <c r="BB10" s="11"/>
      <c r="BC10" s="46" t="s">
        <v>15</v>
      </c>
      <c r="BD10" s="46"/>
      <c r="BE10" s="46"/>
      <c r="BF10" s="46"/>
      <c r="BG10" s="11"/>
      <c r="BH10" s="46" t="s">
        <v>16</v>
      </c>
      <c r="BI10" s="46"/>
      <c r="BJ10" s="11"/>
      <c r="BK10" s="11"/>
      <c r="BL10" s="11"/>
      <c r="BM10" s="11"/>
      <c r="BN10" s="11"/>
      <c r="BO10" s="11"/>
      <c r="BP10" s="11"/>
      <c r="BQ10" s="11"/>
      <c r="BR10" s="11"/>
      <c r="BS10" s="11"/>
      <c r="BT10" s="11"/>
      <c r="BU10" s="11"/>
      <c r="BV10" s="11"/>
      <c r="BW10" s="11"/>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46</v>
      </c>
      <c r="B12" s="17" t="s">
        <v>47</v>
      </c>
      <c r="C12" s="17" t="s">
        <v>31</v>
      </c>
      <c r="D12" s="18">
        <v>70000.670139539696</v>
      </c>
      <c r="E12" s="18">
        <v>187328.94307090901</v>
      </c>
      <c r="F12" s="18">
        <v>179915.06250469701</v>
      </c>
      <c r="G12" s="18">
        <v>314776.58683874801</v>
      </c>
      <c r="H12" s="30"/>
      <c r="I12" s="19">
        <v>0.10541838055081332</v>
      </c>
      <c r="J12" s="19">
        <v>0.11837378770068674</v>
      </c>
      <c r="L12" s="19">
        <f>D12/AX12</f>
        <v>0.93002375513639635</v>
      </c>
      <c r="M12" s="19">
        <f t="shared" ref="M12:O26" si="2">E12/AY12</f>
        <v>0.87746375366839435</v>
      </c>
      <c r="N12" s="19">
        <f t="shared" si="2"/>
        <v>0.91035017931822027</v>
      </c>
      <c r="O12" s="19">
        <f t="shared" si="2"/>
        <v>0.94552518204506786</v>
      </c>
      <c r="Q12" s="18">
        <v>117059.577597493</v>
      </c>
      <c r="R12" s="18">
        <v>256868.51924469299</v>
      </c>
      <c r="S12" s="18">
        <v>276260.05434564099</v>
      </c>
      <c r="T12" s="18">
        <v>623585.15871721704</v>
      </c>
      <c r="V12" s="19">
        <f>D12/Q12</f>
        <v>0.59799182242255811</v>
      </c>
      <c r="W12" s="19">
        <f>E12/R12</f>
        <v>0.72927949139792969</v>
      </c>
      <c r="X12" s="19">
        <f>F12/S12</f>
        <v>0.65125254148975675</v>
      </c>
      <c r="Y12" s="19">
        <f>G12/T12</f>
        <v>0.50478524454667573</v>
      </c>
      <c r="AA12" s="18">
        <v>5266.9450723679502</v>
      </c>
      <c r="AB12" s="18">
        <v>26160.152390580799</v>
      </c>
      <c r="AC12" s="18">
        <v>17717.7458278493</v>
      </c>
      <c r="AD12" s="18">
        <v>18135.3152619666</v>
      </c>
      <c r="AF12" s="19">
        <v>8.5919807093337797E-2</v>
      </c>
      <c r="AG12" s="19">
        <v>4.6697555408241609E-3</v>
      </c>
      <c r="AI12" s="19">
        <f>AA12/AX12</f>
        <v>6.9976244863603682E-2</v>
      </c>
      <c r="AJ12" s="19">
        <f t="shared" ref="AJ12:AL26" si="3">AB12/AY12</f>
        <v>0.1225362463316057</v>
      </c>
      <c r="AK12" s="19">
        <f t="shared" si="3"/>
        <v>8.9649820681779624E-2</v>
      </c>
      <c r="AL12" s="19">
        <f t="shared" si="3"/>
        <v>5.447481795493208E-2</v>
      </c>
      <c r="AN12" s="18">
        <v>16641.4800053543</v>
      </c>
      <c r="AO12" s="18">
        <v>43565.7305508469</v>
      </c>
      <c r="AP12" s="18">
        <v>39764.015295135301</v>
      </c>
      <c r="AQ12" s="18">
        <v>65221.253557623699</v>
      </c>
      <c r="AS12" s="19">
        <f>AA12/AN12</f>
        <v>0.31649499147151222</v>
      </c>
      <c r="AT12" s="19">
        <f t="shared" ref="AT12:AV26" si="4">AB12/AO12</f>
        <v>0.60047546683622077</v>
      </c>
      <c r="AU12" s="19">
        <f t="shared" si="4"/>
        <v>0.44557235219695923</v>
      </c>
      <c r="AV12" s="19">
        <f t="shared" si="4"/>
        <v>0.27805836706195547</v>
      </c>
      <c r="AX12" s="31">
        <f>D12+AA12</f>
        <v>75267.615211907643</v>
      </c>
      <c r="AY12" s="31">
        <f t="shared" ref="AY12:BA26" si="5">E12+AB12</f>
        <v>213489.09546148981</v>
      </c>
      <c r="AZ12" s="31">
        <f t="shared" si="5"/>
        <v>197632.80833254632</v>
      </c>
      <c r="BA12" s="31">
        <f t="shared" si="5"/>
        <v>332911.90210071462</v>
      </c>
      <c r="BC12" s="31">
        <v>77075.333601570004</v>
      </c>
      <c r="BD12" s="31">
        <v>212863.35895860099</v>
      </c>
      <c r="BE12" s="31">
        <v>216609.00597175999</v>
      </c>
      <c r="BF12" s="31">
        <v>346666.26932890998</v>
      </c>
      <c r="BH12" s="19">
        <f t="shared" ref="BH12:BH26" si="6">((BF12/BC12)^(1/15))-1</f>
        <v>0.10543466212979835</v>
      </c>
      <c r="BI12" s="19">
        <f t="shared" ref="BI12:BI26" si="7">((BF12/BE12)^(1/5))-1</f>
        <v>9.8618771971234365E-2</v>
      </c>
    </row>
    <row r="13" spans="1:75" s="15" customFormat="1" x14ac:dyDescent="0.25">
      <c r="A13" s="17" t="s">
        <v>46</v>
      </c>
      <c r="B13" s="17" t="s">
        <v>47</v>
      </c>
      <c r="C13" s="17" t="s">
        <v>32</v>
      </c>
      <c r="D13" s="18">
        <v>2599.2558871364299</v>
      </c>
      <c r="E13" s="18">
        <v>4753.8873735655898</v>
      </c>
      <c r="F13" s="18">
        <v>5044.8526139999603</v>
      </c>
      <c r="G13" s="18">
        <v>18675.997899781101</v>
      </c>
      <c r="H13" s="30"/>
      <c r="I13" s="19">
        <v>0.14050095168747689</v>
      </c>
      <c r="J13" s="19">
        <v>0.2992330711462392</v>
      </c>
      <c r="L13" s="19">
        <f t="shared" ref="L13:L26" si="8">D13/AX13</f>
        <v>0.80615119301275051</v>
      </c>
      <c r="M13" s="19">
        <f t="shared" si="2"/>
        <v>0.80154445701734878</v>
      </c>
      <c r="N13" s="19">
        <f t="shared" si="2"/>
        <v>0.79137795563230173</v>
      </c>
      <c r="O13" s="19">
        <f t="shared" si="2"/>
        <v>0.86491945129225845</v>
      </c>
      <c r="Q13" s="18">
        <v>117059.577597493</v>
      </c>
      <c r="R13" s="18">
        <v>256868.51924469299</v>
      </c>
      <c r="S13" s="18">
        <v>276260.05434564099</v>
      </c>
      <c r="T13" s="18">
        <v>623585.15871721704</v>
      </c>
      <c r="V13" s="19">
        <f t="shared" ref="V13:Y26" si="9">D13/Q13</f>
        <v>2.2204555496295391E-2</v>
      </c>
      <c r="W13" s="19">
        <f t="shared" si="9"/>
        <v>1.8507084431926966E-2</v>
      </c>
      <c r="X13" s="19">
        <f t="shared" si="9"/>
        <v>1.8261245281911535E-2</v>
      </c>
      <c r="Y13" s="19">
        <f t="shared" si="9"/>
        <v>2.9949394463139042E-2</v>
      </c>
      <c r="AA13" s="18">
        <v>625.02252324771098</v>
      </c>
      <c r="AB13" s="18">
        <v>1177.0218005249201</v>
      </c>
      <c r="AC13" s="18">
        <v>1329.9175929477201</v>
      </c>
      <c r="AD13" s="18">
        <v>2916.76183279015</v>
      </c>
      <c r="AF13" s="19">
        <v>0.10815459948953654</v>
      </c>
      <c r="AG13" s="19">
        <v>0.17007916847766102</v>
      </c>
      <c r="AI13" s="19">
        <f t="shared" ref="AI13:AI26" si="10">AA13/AX13</f>
        <v>0.19384880698724952</v>
      </c>
      <c r="AJ13" s="19">
        <f t="shared" si="3"/>
        <v>0.19845554298265131</v>
      </c>
      <c r="AK13" s="19">
        <f t="shared" si="3"/>
        <v>0.20862204436769829</v>
      </c>
      <c r="AL13" s="19">
        <f t="shared" si="3"/>
        <v>0.13508054870774147</v>
      </c>
      <c r="AN13" s="18">
        <v>16641.4800053543</v>
      </c>
      <c r="AO13" s="18">
        <v>43565.7305508469</v>
      </c>
      <c r="AP13" s="18">
        <v>39764.015295135301</v>
      </c>
      <c r="AQ13" s="18">
        <v>65221.253557623699</v>
      </c>
      <c r="AS13" s="19">
        <f t="shared" ref="AS13:AS26" si="11">AA13/AN13</f>
        <v>3.7558109197415951E-2</v>
      </c>
      <c r="AT13" s="19">
        <f t="shared" si="4"/>
        <v>2.7017148241119976E-2</v>
      </c>
      <c r="AU13" s="19">
        <f t="shared" si="4"/>
        <v>3.344525403374999E-2</v>
      </c>
      <c r="AV13" s="19">
        <f t="shared" si="4"/>
        <v>4.4721033002120374E-2</v>
      </c>
      <c r="AX13" s="31">
        <f t="shared" ref="AX13:AX26" si="12">D13+AA13</f>
        <v>3224.2784103841409</v>
      </c>
      <c r="AY13" s="31">
        <f t="shared" si="5"/>
        <v>5930.9091740905096</v>
      </c>
      <c r="AZ13" s="31">
        <f t="shared" si="5"/>
        <v>6374.77020694768</v>
      </c>
      <c r="BA13" s="31">
        <f t="shared" si="5"/>
        <v>21592.759732571252</v>
      </c>
      <c r="BC13" s="31">
        <v>3213.9134478800001</v>
      </c>
      <c r="BD13" s="31">
        <v>5811.1947732299996</v>
      </c>
      <c r="BE13" s="31">
        <v>6663.4447324499897</v>
      </c>
      <c r="BF13" s="31">
        <v>22220.745788519998</v>
      </c>
      <c r="BH13" s="19">
        <f t="shared" si="6"/>
        <v>0.13757916764447309</v>
      </c>
      <c r="BI13" s="19">
        <f t="shared" si="7"/>
        <v>0.27236573857006885</v>
      </c>
    </row>
    <row r="14" spans="1:75" s="15" customFormat="1" x14ac:dyDescent="0.25">
      <c r="A14" s="17" t="s">
        <v>46</v>
      </c>
      <c r="B14" s="17" t="s">
        <v>47</v>
      </c>
      <c r="C14" s="17" t="s">
        <v>33</v>
      </c>
      <c r="D14" s="18">
        <v>994.61145394073105</v>
      </c>
      <c r="E14" s="18">
        <v>1791.8609431928901</v>
      </c>
      <c r="F14" s="18">
        <v>991.31303952728899</v>
      </c>
      <c r="G14" s="18">
        <v>18207.6580501524</v>
      </c>
      <c r="H14" s="30"/>
      <c r="I14" s="19">
        <v>0.21387334631685517</v>
      </c>
      <c r="J14" s="19">
        <v>0.78981710369665148</v>
      </c>
      <c r="L14" s="19">
        <f t="shared" si="8"/>
        <v>0.91053774624898765</v>
      </c>
      <c r="M14" s="19">
        <f t="shared" si="2"/>
        <v>0.90162440217464679</v>
      </c>
      <c r="N14" s="19">
        <f t="shared" si="2"/>
        <v>0.92900642691755964</v>
      </c>
      <c r="O14" s="19">
        <f t="shared" si="2"/>
        <v>0.95353556103022508</v>
      </c>
      <c r="Q14" s="18">
        <v>117059.577597493</v>
      </c>
      <c r="R14" s="18">
        <v>256868.51924469299</v>
      </c>
      <c r="S14" s="18">
        <v>276260.05434564099</v>
      </c>
      <c r="T14" s="18">
        <v>623585.15871721704</v>
      </c>
      <c r="V14" s="19">
        <f t="shared" si="9"/>
        <v>8.4966260288473153E-3</v>
      </c>
      <c r="W14" s="19">
        <f t="shared" si="9"/>
        <v>6.9757903711274291E-3</v>
      </c>
      <c r="X14" s="19">
        <f t="shared" si="9"/>
        <v>3.5883328911787372E-3</v>
      </c>
      <c r="Y14" s="19">
        <f t="shared" si="9"/>
        <v>2.9198350530996516E-2</v>
      </c>
      <c r="AA14" s="18">
        <v>97.722672830058798</v>
      </c>
      <c r="AB14" s="18">
        <v>195.508674212166</v>
      </c>
      <c r="AC14" s="18">
        <v>75.754970773202004</v>
      </c>
      <c r="AD14" s="18">
        <v>887.23341931766902</v>
      </c>
      <c r="AF14" s="19">
        <v>0.15842922030956808</v>
      </c>
      <c r="AG14" s="19">
        <v>0.63578172299146574</v>
      </c>
      <c r="AI14" s="19">
        <f t="shared" si="10"/>
        <v>8.9462253751012258E-2</v>
      </c>
      <c r="AJ14" s="19">
        <f t="shared" si="3"/>
        <v>9.8375597825353281E-2</v>
      </c>
      <c r="AK14" s="19">
        <f t="shared" si="3"/>
        <v>7.0993573082440239E-2</v>
      </c>
      <c r="AL14" s="19">
        <f t="shared" si="3"/>
        <v>4.6464438969774986E-2</v>
      </c>
      <c r="AN14" s="18">
        <v>16641.4800053543</v>
      </c>
      <c r="AO14" s="18">
        <v>43565.7305508469</v>
      </c>
      <c r="AP14" s="18">
        <v>39764.015295135301</v>
      </c>
      <c r="AQ14" s="18">
        <v>65221.253557623699</v>
      </c>
      <c r="AS14" s="19">
        <f t="shared" si="11"/>
        <v>5.8722344886763134E-3</v>
      </c>
      <c r="AT14" s="19">
        <f t="shared" si="4"/>
        <v>4.4876711979839716E-3</v>
      </c>
      <c r="AU14" s="19">
        <f t="shared" si="4"/>
        <v>1.9051137117551055E-3</v>
      </c>
      <c r="AV14" s="19">
        <f t="shared" si="4"/>
        <v>1.3603440150591225E-2</v>
      </c>
      <c r="AX14" s="31">
        <f t="shared" si="12"/>
        <v>1092.3341267707899</v>
      </c>
      <c r="AY14" s="31">
        <f t="shared" si="5"/>
        <v>1987.369617405056</v>
      </c>
      <c r="AZ14" s="31">
        <f t="shared" si="5"/>
        <v>1067.0680103004911</v>
      </c>
      <c r="BA14" s="31">
        <f t="shared" si="5"/>
        <v>19094.891469470069</v>
      </c>
      <c r="BC14" s="31">
        <v>1090.6401311500499</v>
      </c>
      <c r="BD14" s="31">
        <v>1955.0093828998699</v>
      </c>
      <c r="BE14" s="31">
        <v>1090.2396545500501</v>
      </c>
      <c r="BF14" s="31">
        <v>19381.130546550001</v>
      </c>
      <c r="BH14" s="19">
        <f t="shared" si="6"/>
        <v>0.21147142680524911</v>
      </c>
      <c r="BI14" s="19">
        <f t="shared" si="7"/>
        <v>0.77816241577103873</v>
      </c>
    </row>
    <row r="15" spans="1:75" s="15" customFormat="1" x14ac:dyDescent="0.25">
      <c r="A15" s="17" t="s">
        <v>46</v>
      </c>
      <c r="B15" s="17" t="s">
        <v>47</v>
      </c>
      <c r="C15" s="17" t="s">
        <v>34</v>
      </c>
      <c r="D15" s="18">
        <v>1010.35572833274</v>
      </c>
      <c r="E15" s="18">
        <v>710.99318076332395</v>
      </c>
      <c r="F15" s="18">
        <v>510.59905463320302</v>
      </c>
      <c r="G15" s="18">
        <v>1227.6490090258501</v>
      </c>
      <c r="H15" s="30"/>
      <c r="I15" s="19">
        <v>1.3071257702056194E-2</v>
      </c>
      <c r="J15" s="19">
        <v>0.19178754446931956</v>
      </c>
      <c r="L15" s="19">
        <f t="shared" si="8"/>
        <v>0.74772853997099387</v>
      </c>
      <c r="M15" s="19">
        <f t="shared" si="2"/>
        <v>0.69851609079998678</v>
      </c>
      <c r="N15" s="19">
        <f t="shared" si="2"/>
        <v>0.71063209860823684</v>
      </c>
      <c r="O15" s="19">
        <f t="shared" si="2"/>
        <v>0.75671568407919498</v>
      </c>
      <c r="Q15" s="18">
        <v>117059.577597493</v>
      </c>
      <c r="R15" s="18">
        <v>256868.51924469299</v>
      </c>
      <c r="S15" s="18">
        <v>276260.05434564099</v>
      </c>
      <c r="T15" s="18">
        <v>623585.15871721704</v>
      </c>
      <c r="V15" s="19">
        <f t="shared" si="9"/>
        <v>8.6311239889044176E-3</v>
      </c>
      <c r="W15" s="19">
        <f t="shared" si="9"/>
        <v>2.7679264973923556E-3</v>
      </c>
      <c r="X15" s="19">
        <f t="shared" si="9"/>
        <v>1.8482551009505351E-3</v>
      </c>
      <c r="Y15" s="19">
        <f t="shared" si="9"/>
        <v>1.9686950400667948E-3</v>
      </c>
      <c r="AA15" s="18">
        <v>340.87760612301599</v>
      </c>
      <c r="AB15" s="18">
        <v>306.869099186516</v>
      </c>
      <c r="AC15" s="18">
        <v>207.91486506336599</v>
      </c>
      <c r="AD15" s="18">
        <v>394.68951897718398</v>
      </c>
      <c r="AF15" s="19">
        <v>9.8196286659764098E-3</v>
      </c>
      <c r="AG15" s="19">
        <v>0.13677368237866161</v>
      </c>
      <c r="AI15" s="19">
        <f t="shared" si="10"/>
        <v>0.25227146002900619</v>
      </c>
      <c r="AJ15" s="19">
        <f t="shared" si="3"/>
        <v>0.30148390920001322</v>
      </c>
      <c r="AK15" s="19">
        <f t="shared" si="3"/>
        <v>0.2893679013917631</v>
      </c>
      <c r="AL15" s="19">
        <f t="shared" si="3"/>
        <v>0.24328431592080504</v>
      </c>
      <c r="AN15" s="18">
        <v>16641.4800053543</v>
      </c>
      <c r="AO15" s="18">
        <v>43565.7305508469</v>
      </c>
      <c r="AP15" s="18">
        <v>39764.015295135301</v>
      </c>
      <c r="AQ15" s="18">
        <v>65221.253557623699</v>
      </c>
      <c r="AS15" s="19">
        <f t="shared" si="11"/>
        <v>2.0483611194036865E-2</v>
      </c>
      <c r="AT15" s="19">
        <f t="shared" si="4"/>
        <v>7.0438185084113229E-3</v>
      </c>
      <c r="AU15" s="19">
        <f t="shared" si="4"/>
        <v>5.2287190697465138E-3</v>
      </c>
      <c r="AV15" s="19">
        <f t="shared" si="4"/>
        <v>6.0515475776384987E-3</v>
      </c>
      <c r="AX15" s="31">
        <f t="shared" si="12"/>
        <v>1351.233334455756</v>
      </c>
      <c r="AY15" s="31">
        <f t="shared" si="5"/>
        <v>1017.8622799498399</v>
      </c>
      <c r="AZ15" s="31">
        <f t="shared" si="5"/>
        <v>718.51391969656902</v>
      </c>
      <c r="BA15" s="31">
        <f t="shared" si="5"/>
        <v>1622.3385280030341</v>
      </c>
      <c r="BC15" s="31">
        <v>1636.9061811500501</v>
      </c>
      <c r="BD15" s="31">
        <v>1103.05012315005</v>
      </c>
      <c r="BE15" s="31">
        <v>1658.52256115005</v>
      </c>
      <c r="BF15" s="31">
        <v>2312.7548507299998</v>
      </c>
      <c r="BH15" s="19">
        <f t="shared" si="6"/>
        <v>2.33096134780717E-2</v>
      </c>
      <c r="BI15" s="19">
        <f t="shared" si="7"/>
        <v>6.8763573435690395E-2</v>
      </c>
    </row>
    <row r="16" spans="1:75" s="15" customFormat="1" x14ac:dyDescent="0.25">
      <c r="A16" s="17" t="s">
        <v>46</v>
      </c>
      <c r="B16" s="17" t="s">
        <v>47</v>
      </c>
      <c r="C16" s="17" t="s">
        <v>35</v>
      </c>
      <c r="D16" s="18">
        <v>1003.85950564389</v>
      </c>
      <c r="E16" s="18">
        <v>1526.5679611880701</v>
      </c>
      <c r="F16" s="18">
        <v>1761.1491011503699</v>
      </c>
      <c r="G16" s="18">
        <v>8497.3969451042904</v>
      </c>
      <c r="H16" s="30"/>
      <c r="I16" s="19">
        <v>0.15303068394268182</v>
      </c>
      <c r="J16" s="19">
        <v>0.36992867452104794</v>
      </c>
      <c r="L16" s="19">
        <f t="shared" si="8"/>
        <v>0.85867841845444381</v>
      </c>
      <c r="M16" s="19">
        <f t="shared" si="2"/>
        <v>0.80000554655609657</v>
      </c>
      <c r="N16" s="19">
        <f t="shared" si="2"/>
        <v>0.84697668694062522</v>
      </c>
      <c r="O16" s="19">
        <f t="shared" si="2"/>
        <v>0.89523597436817326</v>
      </c>
      <c r="Q16" s="18">
        <v>117059.577597493</v>
      </c>
      <c r="R16" s="18">
        <v>256868.51924469299</v>
      </c>
      <c r="S16" s="18">
        <v>276260.05434564099</v>
      </c>
      <c r="T16" s="18">
        <v>623585.15871721704</v>
      </c>
      <c r="V16" s="19">
        <f t="shared" si="9"/>
        <v>8.5756289766877568E-3</v>
      </c>
      <c r="W16" s="19">
        <f t="shared" si="9"/>
        <v>5.9429935816068657E-3</v>
      </c>
      <c r="X16" s="19">
        <f t="shared" si="9"/>
        <v>6.374968343946387E-3</v>
      </c>
      <c r="Y16" s="19">
        <f t="shared" si="9"/>
        <v>1.3626682460795517E-2</v>
      </c>
      <c r="AA16" s="18">
        <v>165.215533473503</v>
      </c>
      <c r="AB16" s="18">
        <v>381.628760396818</v>
      </c>
      <c r="AC16" s="18">
        <v>318.186880943586</v>
      </c>
      <c r="AD16" s="18">
        <v>994.39872486022398</v>
      </c>
      <c r="AF16" s="19">
        <v>0.12711261900184101</v>
      </c>
      <c r="AG16" s="19">
        <v>0.2559595653775748</v>
      </c>
      <c r="AI16" s="19">
        <f t="shared" si="10"/>
        <v>0.14132158154555624</v>
      </c>
      <c r="AJ16" s="19">
        <f t="shared" si="3"/>
        <v>0.1999944534439034</v>
      </c>
      <c r="AK16" s="19">
        <f t="shared" si="3"/>
        <v>0.15302331305937483</v>
      </c>
      <c r="AL16" s="19">
        <f t="shared" si="3"/>
        <v>0.10476402563182668</v>
      </c>
      <c r="AN16" s="18">
        <v>16641.4800053543</v>
      </c>
      <c r="AO16" s="18">
        <v>43565.7305508469</v>
      </c>
      <c r="AP16" s="18">
        <v>39764.015295135301</v>
      </c>
      <c r="AQ16" s="18">
        <v>65221.253557623699</v>
      </c>
      <c r="AS16" s="19">
        <f t="shared" si="11"/>
        <v>9.9279351007449963E-3</v>
      </c>
      <c r="AT16" s="19">
        <f t="shared" si="4"/>
        <v>8.7598384228036157E-3</v>
      </c>
      <c r="AU16" s="19">
        <f t="shared" si="4"/>
        <v>8.0018800561751299E-3</v>
      </c>
      <c r="AV16" s="19">
        <f t="shared" si="4"/>
        <v>1.5246544195622699E-2</v>
      </c>
      <c r="AX16" s="31">
        <f t="shared" si="12"/>
        <v>1169.0750391173929</v>
      </c>
      <c r="AY16" s="31">
        <f t="shared" si="5"/>
        <v>1908.1967215848881</v>
      </c>
      <c r="AZ16" s="31">
        <f t="shared" si="5"/>
        <v>2079.3359820939559</v>
      </c>
      <c r="BA16" s="31">
        <f t="shared" si="5"/>
        <v>9491.7956699645147</v>
      </c>
      <c r="BC16" s="31">
        <v>1198.2460741500399</v>
      </c>
      <c r="BD16" s="31">
        <v>1871.31821885</v>
      </c>
      <c r="BE16" s="31">
        <v>2321.0524305399999</v>
      </c>
      <c r="BF16" s="31">
        <v>9989.1146661900002</v>
      </c>
      <c r="BH16" s="19">
        <f t="shared" si="6"/>
        <v>0.15185744113320609</v>
      </c>
      <c r="BI16" s="19">
        <f t="shared" si="7"/>
        <v>0.33896248616800762</v>
      </c>
    </row>
    <row r="17" spans="1:61" s="15" customFormat="1" x14ac:dyDescent="0.25">
      <c r="A17" s="17" t="s">
        <v>46</v>
      </c>
      <c r="B17" s="17" t="s">
        <v>47</v>
      </c>
      <c r="C17" s="17" t="s">
        <v>36</v>
      </c>
      <c r="D17" s="18">
        <v>2997.61983548749</v>
      </c>
      <c r="E17" s="18">
        <v>3261.0909946880402</v>
      </c>
      <c r="F17" s="18">
        <v>7636.1054335952604</v>
      </c>
      <c r="G17" s="18">
        <v>18357.088752502899</v>
      </c>
      <c r="H17" s="30"/>
      <c r="I17" s="19">
        <v>0.12841404642245591</v>
      </c>
      <c r="J17" s="19">
        <v>0.19175334148604506</v>
      </c>
      <c r="L17" s="19">
        <f t="shared" si="8"/>
        <v>0.877832949053303</v>
      </c>
      <c r="M17" s="19">
        <f t="shared" si="2"/>
        <v>0.81419999715567304</v>
      </c>
      <c r="N17" s="19">
        <f t="shared" si="2"/>
        <v>0.87716701211195613</v>
      </c>
      <c r="O17" s="19">
        <f t="shared" si="2"/>
        <v>0.91710054654932183</v>
      </c>
      <c r="Q17" s="18">
        <v>117059.577597493</v>
      </c>
      <c r="R17" s="18">
        <v>256868.51924469299</v>
      </c>
      <c r="S17" s="18">
        <v>276260.05434564099</v>
      </c>
      <c r="T17" s="18">
        <v>623585.15871721704</v>
      </c>
      <c r="V17" s="19">
        <f t="shared" si="9"/>
        <v>2.5607642680847059E-2</v>
      </c>
      <c r="W17" s="19">
        <f t="shared" si="9"/>
        <v>1.2695565047352199E-2</v>
      </c>
      <c r="X17" s="19">
        <f t="shared" si="9"/>
        <v>2.7641004602284615E-2</v>
      </c>
      <c r="Y17" s="19">
        <f t="shared" si="9"/>
        <v>2.9437982119820558E-2</v>
      </c>
      <c r="AA17" s="18">
        <v>417.17547234444601</v>
      </c>
      <c r="AB17" s="18">
        <v>744.17921666093798</v>
      </c>
      <c r="AC17" s="18">
        <v>1069.31249498119</v>
      </c>
      <c r="AD17" s="18">
        <v>1659.3519982666801</v>
      </c>
      <c r="AF17" s="19">
        <v>9.641419705933707E-2</v>
      </c>
      <c r="AG17" s="19">
        <v>9.1859547943925479E-2</v>
      </c>
      <c r="AI17" s="19">
        <f t="shared" si="10"/>
        <v>0.122167050946697</v>
      </c>
      <c r="AJ17" s="19">
        <f t="shared" si="3"/>
        <v>0.18580000284432691</v>
      </c>
      <c r="AK17" s="19">
        <f t="shared" si="3"/>
        <v>0.12283298788804373</v>
      </c>
      <c r="AL17" s="19">
        <f t="shared" si="3"/>
        <v>8.2899453450678159E-2</v>
      </c>
      <c r="AN17" s="18">
        <v>16641.4800053543</v>
      </c>
      <c r="AO17" s="18">
        <v>43565.7305508469</v>
      </c>
      <c r="AP17" s="18">
        <v>39764.015295135301</v>
      </c>
      <c r="AQ17" s="18">
        <v>65221.253557623699</v>
      </c>
      <c r="AS17" s="19">
        <f t="shared" si="11"/>
        <v>2.5068411716399154E-2</v>
      </c>
      <c r="AT17" s="19">
        <f t="shared" si="4"/>
        <v>1.7081756859152943E-2</v>
      </c>
      <c r="AU17" s="19">
        <f t="shared" si="4"/>
        <v>2.689146171594016E-2</v>
      </c>
      <c r="AV17" s="19">
        <f t="shared" si="4"/>
        <v>2.5441890607033859E-2</v>
      </c>
      <c r="AX17" s="31">
        <f t="shared" si="12"/>
        <v>3414.795307831936</v>
      </c>
      <c r="AY17" s="31">
        <f t="shared" si="5"/>
        <v>4005.2702113489781</v>
      </c>
      <c r="AZ17" s="31">
        <f t="shared" si="5"/>
        <v>8705.4179285764512</v>
      </c>
      <c r="BA17" s="31">
        <f t="shared" si="5"/>
        <v>20016.44075076958</v>
      </c>
      <c r="BC17" s="31">
        <v>3508.3309747500002</v>
      </c>
      <c r="BD17" s="31">
        <v>3904.53146357999</v>
      </c>
      <c r="BE17" s="31">
        <v>9514.3267302900003</v>
      </c>
      <c r="BF17" s="31">
        <v>20987.407798730001</v>
      </c>
      <c r="BH17" s="19">
        <f t="shared" si="6"/>
        <v>0.12665396531569528</v>
      </c>
      <c r="BI17" s="19">
        <f t="shared" si="7"/>
        <v>0.17142947663739871</v>
      </c>
    </row>
    <row r="18" spans="1:61" s="15" customFormat="1" x14ac:dyDescent="0.25">
      <c r="A18" s="17" t="s">
        <v>46</v>
      </c>
      <c r="B18" s="17" t="s">
        <v>47</v>
      </c>
      <c r="C18" s="17" t="s">
        <v>37</v>
      </c>
      <c r="D18" s="18">
        <v>1277.59866663708</v>
      </c>
      <c r="E18" s="18">
        <v>1696.9730219701501</v>
      </c>
      <c r="F18" s="18">
        <v>2256.4315613624199</v>
      </c>
      <c r="G18" s="18">
        <v>8254.5913568735195</v>
      </c>
      <c r="H18" s="30"/>
      <c r="I18" s="19">
        <v>0.13245270958058297</v>
      </c>
      <c r="J18" s="19">
        <v>0.29614826407001082</v>
      </c>
      <c r="L18" s="19">
        <f t="shared" si="8"/>
        <v>0.80164444184708572</v>
      </c>
      <c r="M18" s="19">
        <f t="shared" si="2"/>
        <v>0.79090534060678008</v>
      </c>
      <c r="N18" s="19">
        <f t="shared" si="2"/>
        <v>0.77049425918672554</v>
      </c>
      <c r="O18" s="19">
        <f t="shared" si="2"/>
        <v>0.86468027457281171</v>
      </c>
      <c r="Q18" s="18">
        <v>117059.577597493</v>
      </c>
      <c r="R18" s="18">
        <v>256868.51924469299</v>
      </c>
      <c r="S18" s="18">
        <v>276260.05434564099</v>
      </c>
      <c r="T18" s="18">
        <v>623585.15871721704</v>
      </c>
      <c r="V18" s="19">
        <f t="shared" si="9"/>
        <v>1.0914089157489336E-2</v>
      </c>
      <c r="W18" s="19">
        <f t="shared" si="9"/>
        <v>6.6063876840961322E-3</v>
      </c>
      <c r="X18" s="19">
        <f t="shared" si="9"/>
        <v>8.1677807770909223E-3</v>
      </c>
      <c r="Y18" s="19">
        <f t="shared" si="9"/>
        <v>1.3237312083972809E-2</v>
      </c>
      <c r="AA18" s="18">
        <v>316.123686995583</v>
      </c>
      <c r="AB18" s="18">
        <v>448.63522574788601</v>
      </c>
      <c r="AC18" s="18">
        <v>672.11921556891696</v>
      </c>
      <c r="AD18" s="18">
        <v>1291.8174136418399</v>
      </c>
      <c r="AF18" s="19">
        <v>9.8389248182885636E-2</v>
      </c>
      <c r="AG18" s="19">
        <v>0.13959612685439615</v>
      </c>
      <c r="AI18" s="19">
        <f t="shared" si="10"/>
        <v>0.1983555581529142</v>
      </c>
      <c r="AJ18" s="19">
        <f t="shared" si="3"/>
        <v>0.20909465939321983</v>
      </c>
      <c r="AK18" s="19">
        <f t="shared" si="3"/>
        <v>0.22950574081327446</v>
      </c>
      <c r="AL18" s="19">
        <f t="shared" si="3"/>
        <v>0.13531972542718823</v>
      </c>
      <c r="AN18" s="18">
        <v>16641.4800053543</v>
      </c>
      <c r="AO18" s="18">
        <v>43565.7305508469</v>
      </c>
      <c r="AP18" s="18">
        <v>39764.015295135301</v>
      </c>
      <c r="AQ18" s="18">
        <v>65221.253557623699</v>
      </c>
      <c r="AS18" s="19">
        <f t="shared" si="11"/>
        <v>1.8996128162511509E-2</v>
      </c>
      <c r="AT18" s="19">
        <f t="shared" si="4"/>
        <v>1.0297892863847883E-2</v>
      </c>
      <c r="AU18" s="19">
        <f t="shared" si="4"/>
        <v>1.6902699855141225E-2</v>
      </c>
      <c r="AV18" s="19">
        <f t="shared" si="4"/>
        <v>1.9806694032651565E-2</v>
      </c>
      <c r="AX18" s="31">
        <f t="shared" si="12"/>
        <v>1593.722353632663</v>
      </c>
      <c r="AY18" s="31">
        <f t="shared" si="5"/>
        <v>2145.6082477180362</v>
      </c>
      <c r="AZ18" s="31">
        <f t="shared" si="5"/>
        <v>2928.5507769313367</v>
      </c>
      <c r="BA18" s="31">
        <f t="shared" si="5"/>
        <v>9546.4087705153597</v>
      </c>
      <c r="BC18" s="31">
        <v>1591.52749995</v>
      </c>
      <c r="BD18" s="31">
        <v>2060.08365821999</v>
      </c>
      <c r="BE18" s="31">
        <v>3157.8454920000099</v>
      </c>
      <c r="BF18" s="31">
        <v>9996.6660357800101</v>
      </c>
      <c r="BH18" s="19">
        <f t="shared" si="6"/>
        <v>0.1303234449942674</v>
      </c>
      <c r="BI18" s="19">
        <f t="shared" si="7"/>
        <v>0.25919462545474858</v>
      </c>
    </row>
    <row r="19" spans="1:61" s="15" customFormat="1" x14ac:dyDescent="0.25">
      <c r="A19" s="17" t="s">
        <v>46</v>
      </c>
      <c r="B19" s="17" t="s">
        <v>47</v>
      </c>
      <c r="C19" s="17" t="s">
        <v>38</v>
      </c>
      <c r="D19" s="18">
        <v>1136.7528015156199</v>
      </c>
      <c r="E19" s="18">
        <v>2226.6744288906998</v>
      </c>
      <c r="F19" s="18">
        <v>2119.8838874552498</v>
      </c>
      <c r="G19" s="18">
        <v>6090.2271427443402</v>
      </c>
      <c r="H19" s="30"/>
      <c r="I19" s="19">
        <v>0.11840173076325589</v>
      </c>
      <c r="J19" s="19">
        <v>0.23499239518241022</v>
      </c>
      <c r="L19" s="19">
        <f t="shared" si="8"/>
        <v>0.77538832944002711</v>
      </c>
      <c r="M19" s="19">
        <f t="shared" si="2"/>
        <v>0.78890267965975047</v>
      </c>
      <c r="N19" s="19">
        <f t="shared" si="2"/>
        <v>0.78355479364868097</v>
      </c>
      <c r="O19" s="19">
        <f t="shared" si="2"/>
        <v>0.84944305416042953</v>
      </c>
      <c r="Q19" s="18">
        <v>117059.577597493</v>
      </c>
      <c r="R19" s="18">
        <v>256868.51924469299</v>
      </c>
      <c r="S19" s="18">
        <v>276260.05434564099</v>
      </c>
      <c r="T19" s="18">
        <v>623585.15871721704</v>
      </c>
      <c r="V19" s="19">
        <f t="shared" si="9"/>
        <v>9.7108910252890323E-3</v>
      </c>
      <c r="W19" s="19">
        <f t="shared" si="9"/>
        <v>8.6685376450104015E-3</v>
      </c>
      <c r="X19" s="19">
        <f t="shared" si="9"/>
        <v>7.6735085442463961E-3</v>
      </c>
      <c r="Y19" s="19">
        <f t="shared" si="9"/>
        <v>9.7664722413737439E-3</v>
      </c>
      <c r="AA19" s="18">
        <v>329.290416257034</v>
      </c>
      <c r="AB19" s="18">
        <v>595.82128103774505</v>
      </c>
      <c r="AC19" s="18">
        <v>585.58598477136695</v>
      </c>
      <c r="AD19" s="18">
        <v>1079.44375269171</v>
      </c>
      <c r="AF19" s="19">
        <v>8.2367462818976334E-2</v>
      </c>
      <c r="AG19" s="19">
        <v>0.13011299452100089</v>
      </c>
      <c r="AI19" s="19">
        <f t="shared" si="10"/>
        <v>0.22461167055997294</v>
      </c>
      <c r="AJ19" s="19">
        <f t="shared" si="3"/>
        <v>0.21109732034024958</v>
      </c>
      <c r="AK19" s="19">
        <f t="shared" si="3"/>
        <v>0.21644520635131909</v>
      </c>
      <c r="AL19" s="19">
        <f t="shared" si="3"/>
        <v>0.15055694583957044</v>
      </c>
      <c r="AN19" s="18">
        <v>16641.4800053543</v>
      </c>
      <c r="AO19" s="18">
        <v>43565.7305508469</v>
      </c>
      <c r="AP19" s="18">
        <v>39764.015295135301</v>
      </c>
      <c r="AQ19" s="18">
        <v>65221.253557623699</v>
      </c>
      <c r="AS19" s="19">
        <f t="shared" si="11"/>
        <v>1.9787327578501834E-2</v>
      </c>
      <c r="AT19" s="19">
        <f t="shared" si="4"/>
        <v>1.3676375295539776E-2</v>
      </c>
      <c r="AU19" s="19">
        <f t="shared" si="4"/>
        <v>1.472653051823484E-2</v>
      </c>
      <c r="AV19" s="19">
        <f t="shared" si="4"/>
        <v>1.6550490734404691E-2</v>
      </c>
      <c r="AX19" s="31">
        <f t="shared" si="12"/>
        <v>1466.0432177726539</v>
      </c>
      <c r="AY19" s="31">
        <f t="shared" si="5"/>
        <v>2822.4957099284447</v>
      </c>
      <c r="AZ19" s="31">
        <f t="shared" si="5"/>
        <v>2705.4698722266166</v>
      </c>
      <c r="BA19" s="31">
        <f t="shared" si="5"/>
        <v>7169.6708954360502</v>
      </c>
      <c r="BC19" s="31">
        <v>1659.5531393900001</v>
      </c>
      <c r="BD19" s="31">
        <v>2787.9637960498899</v>
      </c>
      <c r="BE19" s="31">
        <v>3680.24669253</v>
      </c>
      <c r="BF19" s="31">
        <v>8403.7596436700005</v>
      </c>
      <c r="BH19" s="19">
        <f t="shared" si="6"/>
        <v>0.11420601151775078</v>
      </c>
      <c r="BI19" s="19">
        <f t="shared" si="7"/>
        <v>0.17955810290951213</v>
      </c>
    </row>
    <row r="20" spans="1:61" s="15" customFormat="1" x14ac:dyDescent="0.25">
      <c r="A20" s="17" t="s">
        <v>46</v>
      </c>
      <c r="B20" s="17" t="s">
        <v>47</v>
      </c>
      <c r="C20" s="17" t="s">
        <v>39</v>
      </c>
      <c r="D20" s="18">
        <v>1504.20497011774</v>
      </c>
      <c r="E20" s="18">
        <v>2088.79383729444</v>
      </c>
      <c r="F20" s="18">
        <v>2527.4579464326598</v>
      </c>
      <c r="G20" s="18">
        <v>7031.1563843554704</v>
      </c>
      <c r="H20" s="30"/>
      <c r="I20" s="19">
        <v>0.10827613771071176</v>
      </c>
      <c r="J20" s="19">
        <v>0.22706781155701661</v>
      </c>
      <c r="L20" s="19">
        <f t="shared" si="8"/>
        <v>0.792520795924198</v>
      </c>
      <c r="M20" s="19">
        <f t="shared" si="2"/>
        <v>0.77958381057471648</v>
      </c>
      <c r="N20" s="19">
        <f t="shared" si="2"/>
        <v>0.78351273840134927</v>
      </c>
      <c r="O20" s="19">
        <f t="shared" si="2"/>
        <v>0.85230118857870829</v>
      </c>
      <c r="Q20" s="18">
        <v>117059.577597493</v>
      </c>
      <c r="R20" s="18">
        <v>256868.51924469299</v>
      </c>
      <c r="S20" s="18">
        <v>276260.05434564099</v>
      </c>
      <c r="T20" s="18">
        <v>623585.15871721704</v>
      </c>
      <c r="V20" s="19">
        <f t="shared" si="9"/>
        <v>1.2849909430648371E-2</v>
      </c>
      <c r="W20" s="19">
        <f t="shared" si="9"/>
        <v>8.1317626754590921E-3</v>
      </c>
      <c r="X20" s="19">
        <f t="shared" si="9"/>
        <v>9.1488360574578289E-3</v>
      </c>
      <c r="Y20" s="19">
        <f t="shared" si="9"/>
        <v>1.1275374800162545E-2</v>
      </c>
      <c r="AA20" s="18">
        <v>393.79566009110101</v>
      </c>
      <c r="AB20" s="18">
        <v>590.57662802417894</v>
      </c>
      <c r="AC20" s="18">
        <v>698.34531439190903</v>
      </c>
      <c r="AD20" s="18">
        <v>1218.45828071449</v>
      </c>
      <c r="AF20" s="19">
        <v>7.8208246691887862E-2</v>
      </c>
      <c r="AG20" s="19">
        <v>0.11775877513188648</v>
      </c>
      <c r="AI20" s="19">
        <f t="shared" si="10"/>
        <v>0.20747920407580206</v>
      </c>
      <c r="AJ20" s="19">
        <f t="shared" si="3"/>
        <v>0.2204161894252836</v>
      </c>
      <c r="AK20" s="19">
        <f t="shared" si="3"/>
        <v>0.21648726159865073</v>
      </c>
      <c r="AL20" s="19">
        <f t="shared" si="3"/>
        <v>0.14769881142129163</v>
      </c>
      <c r="AN20" s="18">
        <v>16641.4800053543</v>
      </c>
      <c r="AO20" s="18">
        <v>43565.7305508469</v>
      </c>
      <c r="AP20" s="18">
        <v>39764.015295135301</v>
      </c>
      <c r="AQ20" s="18">
        <v>65221.253557623699</v>
      </c>
      <c r="AS20" s="19">
        <f t="shared" si="11"/>
        <v>2.3663499878880938E-2</v>
      </c>
      <c r="AT20" s="19">
        <f t="shared" si="4"/>
        <v>1.3555990466747684E-2</v>
      </c>
      <c r="AU20" s="19">
        <f t="shared" si="4"/>
        <v>1.7562243380319392E-2</v>
      </c>
      <c r="AV20" s="19">
        <f t="shared" si="4"/>
        <v>1.8681920604883325E-2</v>
      </c>
      <c r="AX20" s="31">
        <f t="shared" si="12"/>
        <v>1898.0006302088409</v>
      </c>
      <c r="AY20" s="31">
        <f t="shared" si="5"/>
        <v>2679.3704653186187</v>
      </c>
      <c r="AZ20" s="31">
        <f t="shared" si="5"/>
        <v>3225.803260824569</v>
      </c>
      <c r="BA20" s="31">
        <f t="shared" si="5"/>
        <v>8249.6146650699611</v>
      </c>
      <c r="BC20" s="31">
        <v>1958.97655665</v>
      </c>
      <c r="BD20" s="31">
        <v>2618.3050298600001</v>
      </c>
      <c r="BE20" s="31">
        <v>3840.5422257099899</v>
      </c>
      <c r="BF20" s="31">
        <v>8960.7752508300091</v>
      </c>
      <c r="BH20" s="19">
        <f t="shared" si="6"/>
        <v>0.10667752392981256</v>
      </c>
      <c r="BI20" s="19">
        <f t="shared" si="7"/>
        <v>0.184651498341317</v>
      </c>
    </row>
    <row r="21" spans="1:61" s="15" customFormat="1" x14ac:dyDescent="0.25">
      <c r="A21" s="17" t="s">
        <v>46</v>
      </c>
      <c r="B21" s="17" t="s">
        <v>47</v>
      </c>
      <c r="C21" s="17" t="s">
        <v>40</v>
      </c>
      <c r="D21" s="18">
        <v>2165.9997553284402</v>
      </c>
      <c r="E21" s="18">
        <v>5905.7887172350802</v>
      </c>
      <c r="F21" s="18">
        <v>3082.5766483059701</v>
      </c>
      <c r="G21" s="18">
        <v>13737.4300708503</v>
      </c>
      <c r="H21" s="30"/>
      <c r="I21" s="19">
        <v>0.131053477711778</v>
      </c>
      <c r="J21" s="19">
        <v>0.34833659596508171</v>
      </c>
      <c r="L21" s="19">
        <f t="shared" si="8"/>
        <v>0.81857139641333276</v>
      </c>
      <c r="M21" s="19">
        <f t="shared" si="2"/>
        <v>0.79143442006305864</v>
      </c>
      <c r="N21" s="19">
        <f t="shared" si="2"/>
        <v>0.80783896701630087</v>
      </c>
      <c r="O21" s="19">
        <f t="shared" si="2"/>
        <v>0.87319313461637316</v>
      </c>
      <c r="Q21" s="18">
        <v>117059.577597493</v>
      </c>
      <c r="R21" s="18">
        <v>256868.51924469299</v>
      </c>
      <c r="S21" s="18">
        <v>276260.05434564099</v>
      </c>
      <c r="T21" s="18">
        <v>623585.15871721704</v>
      </c>
      <c r="V21" s="19">
        <f t="shared" si="9"/>
        <v>1.8503396302831255E-2</v>
      </c>
      <c r="W21" s="19">
        <f t="shared" si="9"/>
        <v>2.2991485039119273E-2</v>
      </c>
      <c r="X21" s="19">
        <f t="shared" si="9"/>
        <v>1.115824238725887E-2</v>
      </c>
      <c r="Y21" s="19">
        <f t="shared" si="9"/>
        <v>2.2029757890822319E-2</v>
      </c>
      <c r="AA21" s="18">
        <v>480.07334815284901</v>
      </c>
      <c r="AB21" s="18">
        <v>1556.34404768122</v>
      </c>
      <c r="AC21" s="18">
        <v>733.25394933313703</v>
      </c>
      <c r="AD21" s="18">
        <v>1994.97725835491</v>
      </c>
      <c r="AF21" s="19">
        <v>9.9618463862938045E-2</v>
      </c>
      <c r="AG21" s="19">
        <v>0.22162161308467376</v>
      </c>
      <c r="AI21" s="19">
        <f t="shared" si="10"/>
        <v>0.18142860358666718</v>
      </c>
      <c r="AJ21" s="19">
        <f t="shared" si="3"/>
        <v>0.20856557993694136</v>
      </c>
      <c r="AK21" s="19">
        <f t="shared" si="3"/>
        <v>0.19216103298369919</v>
      </c>
      <c r="AL21" s="19">
        <f t="shared" si="3"/>
        <v>0.1268068653836269</v>
      </c>
      <c r="AN21" s="18">
        <v>16641.4800053543</v>
      </c>
      <c r="AO21" s="18">
        <v>43565.7305508469</v>
      </c>
      <c r="AP21" s="18">
        <v>39764.015295135301</v>
      </c>
      <c r="AQ21" s="18">
        <v>65221.253557623699</v>
      </c>
      <c r="AS21" s="19">
        <f t="shared" si="11"/>
        <v>2.8847995971415293E-2</v>
      </c>
      <c r="AT21" s="19">
        <f t="shared" si="4"/>
        <v>3.5724043370850014E-2</v>
      </c>
      <c r="AU21" s="19">
        <f t="shared" si="4"/>
        <v>1.8440138499364343E-2</v>
      </c>
      <c r="AV21" s="19">
        <f t="shared" si="4"/>
        <v>3.0587839845677384E-2</v>
      </c>
      <c r="AX21" s="31">
        <f t="shared" si="12"/>
        <v>2646.0731034812893</v>
      </c>
      <c r="AY21" s="31">
        <f t="shared" si="5"/>
        <v>7462.1327649163004</v>
      </c>
      <c r="AZ21" s="31">
        <f t="shared" si="5"/>
        <v>3815.8305976391071</v>
      </c>
      <c r="BA21" s="31">
        <f t="shared" si="5"/>
        <v>15732.407329205209</v>
      </c>
      <c r="BC21" s="31">
        <v>2670.15103304992</v>
      </c>
      <c r="BD21" s="31">
        <v>7293.34673105004</v>
      </c>
      <c r="BE21" s="31">
        <v>4125.3116638699903</v>
      </c>
      <c r="BF21" s="31">
        <v>16290.19378376</v>
      </c>
      <c r="BH21" s="19">
        <f t="shared" si="6"/>
        <v>0.12813055360993264</v>
      </c>
      <c r="BI21" s="19">
        <f t="shared" si="7"/>
        <v>0.31611517664588384</v>
      </c>
    </row>
    <row r="22" spans="1:61" s="15" customFormat="1" x14ac:dyDescent="0.25">
      <c r="A22" s="17" t="s">
        <v>46</v>
      </c>
      <c r="B22" s="17" t="s">
        <v>47</v>
      </c>
      <c r="C22" s="17" t="s">
        <v>41</v>
      </c>
      <c r="D22" s="18">
        <v>2274.2056274247798</v>
      </c>
      <c r="E22" s="18">
        <v>2411.5785978708</v>
      </c>
      <c r="F22" s="18">
        <v>5520.9812284277004</v>
      </c>
      <c r="G22" s="18">
        <v>16794.893139127998</v>
      </c>
      <c r="H22" s="30"/>
      <c r="I22" s="19">
        <v>0.14258846239514744</v>
      </c>
      <c r="J22" s="19">
        <v>0.24920063084249233</v>
      </c>
      <c r="L22" s="19">
        <f t="shared" si="8"/>
        <v>0.90760896049132123</v>
      </c>
      <c r="M22" s="19">
        <f t="shared" si="2"/>
        <v>0.88586387321425941</v>
      </c>
      <c r="N22" s="19">
        <f t="shared" si="2"/>
        <v>0.91078026240137422</v>
      </c>
      <c r="O22" s="19">
        <f t="shared" si="2"/>
        <v>0.94189809053788653</v>
      </c>
      <c r="Q22" s="18">
        <v>117059.577597493</v>
      </c>
      <c r="R22" s="18">
        <v>256868.51924469299</v>
      </c>
      <c r="S22" s="18">
        <v>276260.05434564099</v>
      </c>
      <c r="T22" s="18">
        <v>623585.15871721704</v>
      </c>
      <c r="V22" s="19">
        <f t="shared" si="9"/>
        <v>1.9427762119940239E-2</v>
      </c>
      <c r="W22" s="19">
        <f t="shared" si="9"/>
        <v>9.3883773884083088E-3</v>
      </c>
      <c r="X22" s="19">
        <f t="shared" si="9"/>
        <v>1.9984725050115861E-2</v>
      </c>
      <c r="Y22" s="19">
        <f t="shared" si="9"/>
        <v>2.6932798037844475E-2</v>
      </c>
      <c r="AA22" s="18">
        <v>231.505230909707</v>
      </c>
      <c r="AB22" s="18">
        <v>310.711666795545</v>
      </c>
      <c r="AC22" s="18">
        <v>540.83352134631696</v>
      </c>
      <c r="AD22" s="18">
        <v>1036.00949019679</v>
      </c>
      <c r="AF22" s="19">
        <v>0.1050625513753316</v>
      </c>
      <c r="AG22" s="19">
        <v>0.13883295587855815</v>
      </c>
      <c r="AI22" s="19">
        <f t="shared" si="10"/>
        <v>9.2391039508678788E-2</v>
      </c>
      <c r="AJ22" s="19">
        <f t="shared" si="3"/>
        <v>0.11413612678574049</v>
      </c>
      <c r="AK22" s="19">
        <f t="shared" si="3"/>
        <v>8.921973759862574E-2</v>
      </c>
      <c r="AL22" s="19">
        <f t="shared" si="3"/>
        <v>5.810190946211348E-2</v>
      </c>
      <c r="AN22" s="18">
        <v>16641.4800053543</v>
      </c>
      <c r="AO22" s="18">
        <v>43565.7305508469</v>
      </c>
      <c r="AP22" s="18">
        <v>39764.015295135301</v>
      </c>
      <c r="AQ22" s="18">
        <v>65221.253557623699</v>
      </c>
      <c r="AS22" s="19">
        <f t="shared" si="11"/>
        <v>1.3911336662077022E-2</v>
      </c>
      <c r="AT22" s="19">
        <f t="shared" si="4"/>
        <v>7.1320201191829866E-3</v>
      </c>
      <c r="AU22" s="19">
        <f t="shared" si="4"/>
        <v>1.3601079200180322E-2</v>
      </c>
      <c r="AV22" s="19">
        <f t="shared" si="4"/>
        <v>1.5884538148005146E-2</v>
      </c>
      <c r="AX22" s="31">
        <f t="shared" si="12"/>
        <v>2505.7108583344866</v>
      </c>
      <c r="AY22" s="31">
        <f t="shared" si="5"/>
        <v>2722.2902646663451</v>
      </c>
      <c r="AZ22" s="31">
        <f t="shared" si="5"/>
        <v>6061.8147497740174</v>
      </c>
      <c r="BA22" s="31">
        <f t="shared" si="5"/>
        <v>17830.902629324788</v>
      </c>
      <c r="BC22" s="31">
        <v>2521.3413683399999</v>
      </c>
      <c r="BD22" s="31">
        <v>2683.4725860799999</v>
      </c>
      <c r="BE22" s="31">
        <v>6338.1839916399804</v>
      </c>
      <c r="BF22" s="31">
        <v>18227.858884919999</v>
      </c>
      <c r="BH22" s="19">
        <f t="shared" si="6"/>
        <v>0.14096835819445208</v>
      </c>
      <c r="BI22" s="19">
        <f t="shared" si="7"/>
        <v>0.23524801056205868</v>
      </c>
    </row>
    <row r="23" spans="1:61" s="15" customFormat="1" x14ac:dyDescent="0.25">
      <c r="A23" s="17" t="s">
        <v>46</v>
      </c>
      <c r="B23" s="17" t="s">
        <v>47</v>
      </c>
      <c r="C23" s="17" t="s">
        <v>42</v>
      </c>
      <c r="D23" s="18">
        <v>6562.5064454146204</v>
      </c>
      <c r="E23" s="18">
        <v>10191.2494730694</v>
      </c>
      <c r="F23" s="18">
        <v>10405.974341424801</v>
      </c>
      <c r="G23" s="18">
        <v>17154.4530108246</v>
      </c>
      <c r="H23" s="30"/>
      <c r="I23" s="19">
        <v>6.6155312905807895E-2</v>
      </c>
      <c r="J23" s="19">
        <v>0.10514388450405776</v>
      </c>
      <c r="L23" s="19">
        <f t="shared" si="8"/>
        <v>0.78515508548770341</v>
      </c>
      <c r="M23" s="19">
        <f t="shared" si="2"/>
        <v>0.76655373659302084</v>
      </c>
      <c r="N23" s="19">
        <f t="shared" si="2"/>
        <v>0.78306553407845914</v>
      </c>
      <c r="O23" s="19">
        <f t="shared" si="2"/>
        <v>0.83832989143741754</v>
      </c>
      <c r="Q23" s="18">
        <v>117059.577597493</v>
      </c>
      <c r="R23" s="18">
        <v>256868.51924469299</v>
      </c>
      <c r="S23" s="18">
        <v>276260.05434564099</v>
      </c>
      <c r="T23" s="18">
        <v>623585.15871721704</v>
      </c>
      <c r="V23" s="19">
        <f t="shared" si="9"/>
        <v>5.6061251715597907E-2</v>
      </c>
      <c r="W23" s="19">
        <f t="shared" si="9"/>
        <v>3.9674964853755448E-2</v>
      </c>
      <c r="X23" s="19">
        <f t="shared" si="9"/>
        <v>3.7667314465975717E-2</v>
      </c>
      <c r="Y23" s="19">
        <f t="shared" si="9"/>
        <v>2.7509399110962146E-2</v>
      </c>
      <c r="AA23" s="18">
        <v>1795.7231154858</v>
      </c>
      <c r="AB23" s="18">
        <v>3103.6429611711801</v>
      </c>
      <c r="AC23" s="18">
        <v>2882.7912708568601</v>
      </c>
      <c r="AD23" s="18">
        <v>3308.1992052513701</v>
      </c>
      <c r="AF23" s="19">
        <v>4.1574051764351028E-2</v>
      </c>
      <c r="AG23" s="19">
        <v>2.7911419693496198E-2</v>
      </c>
      <c r="AI23" s="19">
        <f t="shared" si="10"/>
        <v>0.21484491451229643</v>
      </c>
      <c r="AJ23" s="19">
        <f t="shared" si="3"/>
        <v>0.2334462634069791</v>
      </c>
      <c r="AK23" s="19">
        <f t="shared" si="3"/>
        <v>0.21693446592154086</v>
      </c>
      <c r="AL23" s="19">
        <f t="shared" si="3"/>
        <v>0.16167010856258243</v>
      </c>
      <c r="AN23" s="18">
        <v>16641.4800053543</v>
      </c>
      <c r="AO23" s="18">
        <v>43565.7305508469</v>
      </c>
      <c r="AP23" s="18">
        <v>39764.015295135301</v>
      </c>
      <c r="AQ23" s="18">
        <v>65221.253557623699</v>
      </c>
      <c r="AS23" s="19">
        <f t="shared" si="11"/>
        <v>0.10790645512947385</v>
      </c>
      <c r="AT23" s="19">
        <f t="shared" si="4"/>
        <v>7.1240466346566209E-2</v>
      </c>
      <c r="AU23" s="19">
        <f t="shared" si="4"/>
        <v>7.2497489236443849E-2</v>
      </c>
      <c r="AV23" s="19">
        <f t="shared" si="4"/>
        <v>5.0722717286145684E-2</v>
      </c>
      <c r="AX23" s="31">
        <f t="shared" si="12"/>
        <v>8358.2295609004213</v>
      </c>
      <c r="AY23" s="31">
        <f t="shared" si="5"/>
        <v>13294.892434240581</v>
      </c>
      <c r="AZ23" s="31">
        <f t="shared" si="5"/>
        <v>13288.765612281661</v>
      </c>
      <c r="BA23" s="31">
        <f t="shared" si="5"/>
        <v>20462.652216075971</v>
      </c>
      <c r="BC23" s="31">
        <v>8852.4445189100006</v>
      </c>
      <c r="BD23" s="31">
        <v>13167.498205620001</v>
      </c>
      <c r="BE23" s="31">
        <v>16824.22218819</v>
      </c>
      <c r="BF23" s="31">
        <v>22771.026200169999</v>
      </c>
      <c r="BH23" s="19">
        <f t="shared" si="6"/>
        <v>6.5012305934075476E-2</v>
      </c>
      <c r="BI23" s="19">
        <f t="shared" si="7"/>
        <v>6.2403570414816478E-2</v>
      </c>
    </row>
    <row r="24" spans="1:61" s="15" customFormat="1" x14ac:dyDescent="0.25">
      <c r="A24" s="17" t="s">
        <v>46</v>
      </c>
      <c r="B24" s="17" t="s">
        <v>47</v>
      </c>
      <c r="C24" s="17" t="s">
        <v>43</v>
      </c>
      <c r="D24" s="18">
        <v>6547.0106452981299</v>
      </c>
      <c r="E24" s="18">
        <v>7740.6919803540804</v>
      </c>
      <c r="F24" s="18">
        <v>19887.493839554601</v>
      </c>
      <c r="G24" s="18">
        <v>45763.592564386003</v>
      </c>
      <c r="H24" s="30"/>
      <c r="I24" s="19">
        <v>0.13840939415242137</v>
      </c>
      <c r="J24" s="19">
        <v>0.18137563729584905</v>
      </c>
      <c r="L24" s="19">
        <f t="shared" si="8"/>
        <v>0.83844345267402132</v>
      </c>
      <c r="M24" s="19">
        <f t="shared" si="2"/>
        <v>0.81599772937473181</v>
      </c>
      <c r="N24" s="19">
        <f t="shared" si="2"/>
        <v>0.83448080257457324</v>
      </c>
      <c r="O24" s="19">
        <f t="shared" si="2"/>
        <v>0.87204009333273091</v>
      </c>
      <c r="Q24" s="18">
        <v>117059.577597493</v>
      </c>
      <c r="R24" s="18">
        <v>256868.51924469299</v>
      </c>
      <c r="S24" s="18">
        <v>276260.05434564099</v>
      </c>
      <c r="T24" s="18">
        <v>623585.15871721704</v>
      </c>
      <c r="V24" s="19">
        <f t="shared" si="9"/>
        <v>5.5928876386431993E-2</v>
      </c>
      <c r="W24" s="19">
        <f t="shared" si="9"/>
        <v>3.0134840980573008E-2</v>
      </c>
      <c r="X24" s="19">
        <f t="shared" si="9"/>
        <v>7.198830785239943E-2</v>
      </c>
      <c r="Y24" s="19">
        <f t="shared" si="9"/>
        <v>7.3387879625818428E-2</v>
      </c>
      <c r="AA24" s="18">
        <v>1261.5191063720099</v>
      </c>
      <c r="AB24" s="18">
        <v>1745.4765489204799</v>
      </c>
      <c r="AC24" s="18">
        <v>3944.6827404181399</v>
      </c>
      <c r="AD24" s="18">
        <v>6715.1786690424697</v>
      </c>
      <c r="AF24" s="19">
        <v>0.11792048927662013</v>
      </c>
      <c r="AG24" s="19">
        <v>0.11226711836426184</v>
      </c>
      <c r="AI24" s="19">
        <f t="shared" si="10"/>
        <v>0.16155654732597874</v>
      </c>
      <c r="AJ24" s="19">
        <f t="shared" si="3"/>
        <v>0.18400227062526817</v>
      </c>
      <c r="AK24" s="19">
        <f t="shared" si="3"/>
        <v>0.16551919742542676</v>
      </c>
      <c r="AL24" s="19">
        <f t="shared" si="3"/>
        <v>0.12795990666726903</v>
      </c>
      <c r="AN24" s="18">
        <v>16641.4800053543</v>
      </c>
      <c r="AO24" s="18">
        <v>43565.7305508469</v>
      </c>
      <c r="AP24" s="18">
        <v>39764.015295135301</v>
      </c>
      <c r="AQ24" s="18">
        <v>65221.253557623699</v>
      </c>
      <c r="AS24" s="19">
        <f t="shared" si="11"/>
        <v>7.5805703937758137E-2</v>
      </c>
      <c r="AT24" s="19">
        <f t="shared" si="4"/>
        <v>4.0065357032938557E-2</v>
      </c>
      <c r="AU24" s="19">
        <f t="shared" si="4"/>
        <v>9.9202324290945776E-2</v>
      </c>
      <c r="AV24" s="19">
        <f t="shared" si="4"/>
        <v>0.1029599755102765</v>
      </c>
      <c r="AX24" s="31">
        <f t="shared" si="12"/>
        <v>7808.5297516701394</v>
      </c>
      <c r="AY24" s="31">
        <f t="shared" si="5"/>
        <v>9486.1685292745606</v>
      </c>
      <c r="AZ24" s="31">
        <f t="shared" si="5"/>
        <v>23832.17657997274</v>
      </c>
      <c r="BA24" s="31">
        <f t="shared" si="5"/>
        <v>52478.771233428473</v>
      </c>
      <c r="BC24" s="31">
        <v>8042.3886100100199</v>
      </c>
      <c r="BD24" s="31">
        <v>9398.6364177400192</v>
      </c>
      <c r="BE24" s="31">
        <v>25702.723930799999</v>
      </c>
      <c r="BF24" s="31">
        <v>54854.592984620103</v>
      </c>
      <c r="BH24" s="19">
        <f t="shared" si="6"/>
        <v>0.13654995602196829</v>
      </c>
      <c r="BI24" s="19">
        <f t="shared" si="7"/>
        <v>0.16371536651126117</v>
      </c>
    </row>
    <row r="25" spans="1:61" s="15" customFormat="1" x14ac:dyDescent="0.25">
      <c r="A25" s="17" t="s">
        <v>46</v>
      </c>
      <c r="B25" s="17" t="s">
        <v>47</v>
      </c>
      <c r="C25" s="17" t="s">
        <v>44</v>
      </c>
      <c r="D25" s="18">
        <v>1006.6184100444</v>
      </c>
      <c r="E25" s="18">
        <v>1393.6314129795701</v>
      </c>
      <c r="F25" s="18">
        <v>2185.8817451526402</v>
      </c>
      <c r="G25" s="18">
        <v>10393.434637664501</v>
      </c>
      <c r="H25" s="30"/>
      <c r="I25" s="19">
        <v>0.16840376571750215</v>
      </c>
      <c r="J25" s="19">
        <v>0.36592384062449268</v>
      </c>
      <c r="L25" s="19">
        <f t="shared" si="8"/>
        <v>0.75004682681949653</v>
      </c>
      <c r="M25" s="19">
        <f t="shared" si="2"/>
        <v>0.74801431903191595</v>
      </c>
      <c r="N25" s="19">
        <f t="shared" si="2"/>
        <v>0.73001444570844831</v>
      </c>
      <c r="O25" s="19">
        <f t="shared" si="2"/>
        <v>0.82132124479887059</v>
      </c>
      <c r="Q25" s="18">
        <v>117059.577597493</v>
      </c>
      <c r="R25" s="18">
        <v>256868.51924469299</v>
      </c>
      <c r="S25" s="18">
        <v>276260.05434564099</v>
      </c>
      <c r="T25" s="18">
        <v>623585.15871721704</v>
      </c>
      <c r="V25" s="19">
        <f t="shared" si="9"/>
        <v>8.5991973549198776E-3</v>
      </c>
      <c r="W25" s="19">
        <f t="shared" si="9"/>
        <v>5.4254659818862294E-3</v>
      </c>
      <c r="X25" s="19">
        <f t="shared" si="9"/>
        <v>7.9124061215806035E-3</v>
      </c>
      <c r="Y25" s="19">
        <f t="shared" si="9"/>
        <v>1.6667225786843508E-2</v>
      </c>
      <c r="AA25" s="18">
        <v>335.455676600125</v>
      </c>
      <c r="AB25" s="18">
        <v>469.47652161614099</v>
      </c>
      <c r="AC25" s="18">
        <v>808.417556734919</v>
      </c>
      <c r="AD25" s="18">
        <v>2261.0957345648198</v>
      </c>
      <c r="AF25" s="19">
        <v>0.13565282878159324</v>
      </c>
      <c r="AG25" s="19">
        <v>0.22839104793889509</v>
      </c>
      <c r="AI25" s="19">
        <f t="shared" si="10"/>
        <v>0.2499531731805035</v>
      </c>
      <c r="AJ25" s="19">
        <f t="shared" si="3"/>
        <v>0.25198568096808416</v>
      </c>
      <c r="AK25" s="19">
        <f t="shared" si="3"/>
        <v>0.26998555429155174</v>
      </c>
      <c r="AL25" s="19">
        <f t="shared" si="3"/>
        <v>0.17867875520112941</v>
      </c>
      <c r="AN25" s="18">
        <v>16641.4800053543</v>
      </c>
      <c r="AO25" s="18">
        <v>43565.7305508469</v>
      </c>
      <c r="AP25" s="18">
        <v>39764.015295135301</v>
      </c>
      <c r="AQ25" s="18">
        <v>65221.253557623699</v>
      </c>
      <c r="AS25" s="19">
        <f t="shared" si="11"/>
        <v>2.0157803061518209E-2</v>
      </c>
      <c r="AT25" s="19">
        <f t="shared" si="4"/>
        <v>1.0776280247801666E-2</v>
      </c>
      <c r="AU25" s="19">
        <f t="shared" si="4"/>
        <v>2.0330380388768741E-2</v>
      </c>
      <c r="AV25" s="19">
        <f t="shared" si="4"/>
        <v>3.4668081510686032E-2</v>
      </c>
      <c r="AX25" s="31">
        <f t="shared" si="12"/>
        <v>1342.0740866445249</v>
      </c>
      <c r="AY25" s="31">
        <f t="shared" si="5"/>
        <v>1863.107934595711</v>
      </c>
      <c r="AZ25" s="31">
        <f t="shared" si="5"/>
        <v>2994.2993018875591</v>
      </c>
      <c r="BA25" s="31">
        <f t="shared" si="5"/>
        <v>12654.530372229321</v>
      </c>
      <c r="BC25" s="31">
        <v>1352.23615873002</v>
      </c>
      <c r="BD25" s="31">
        <v>1831.6458759500399</v>
      </c>
      <c r="BE25" s="31">
        <v>3275.38554091999</v>
      </c>
      <c r="BF25" s="31">
        <v>13299.43564603</v>
      </c>
      <c r="BH25" s="19">
        <f t="shared" si="6"/>
        <v>0.16462304062779998</v>
      </c>
      <c r="BI25" s="19">
        <f t="shared" si="7"/>
        <v>0.32347016962456476</v>
      </c>
    </row>
    <row r="26" spans="1:61" s="15" customFormat="1" x14ac:dyDescent="0.25">
      <c r="A26" s="17" t="s">
        <v>46</v>
      </c>
      <c r="B26" s="17" t="s">
        <v>47</v>
      </c>
      <c r="C26" s="17" t="s">
        <v>45</v>
      </c>
      <c r="D26" s="18">
        <v>1138.24475621902</v>
      </c>
      <c r="E26" s="18">
        <v>1304.29169783621</v>
      </c>
      <c r="F26" s="18">
        <v>1422.2001327860801</v>
      </c>
      <c r="G26" s="18">
        <v>5980.2794098165296</v>
      </c>
      <c r="H26" s="30"/>
      <c r="I26" s="19">
        <v>0.11694654175401054</v>
      </c>
      <c r="J26" s="19">
        <v>0.33276062085580715</v>
      </c>
      <c r="L26" s="19">
        <f t="shared" si="8"/>
        <v>0.83575942689595895</v>
      </c>
      <c r="M26" s="19">
        <f t="shared" si="2"/>
        <v>0.81042751526603041</v>
      </c>
      <c r="N26" s="19">
        <f t="shared" si="2"/>
        <v>0.83536708129584414</v>
      </c>
      <c r="O26" s="19">
        <f t="shared" si="2"/>
        <v>0.88553764186296757</v>
      </c>
      <c r="Q26" s="18">
        <v>117059.577597493</v>
      </c>
      <c r="R26" s="18">
        <v>256868.51924469299</v>
      </c>
      <c r="S26" s="18">
        <v>276260.05434564099</v>
      </c>
      <c r="T26" s="18">
        <v>623585.15871721704</v>
      </c>
      <c r="V26" s="19">
        <f t="shared" si="9"/>
        <v>9.7236362848741147E-3</v>
      </c>
      <c r="W26" s="19">
        <f t="shared" si="9"/>
        <v>5.0776626955743908E-3</v>
      </c>
      <c r="X26" s="19">
        <f t="shared" si="9"/>
        <v>5.1480484073412351E-3</v>
      </c>
      <c r="Y26" s="19">
        <f t="shared" si="9"/>
        <v>9.5901567351580636E-3</v>
      </c>
      <c r="AA26" s="18">
        <v>223.68395147920199</v>
      </c>
      <c r="AB26" s="18">
        <v>305.09553700867798</v>
      </c>
      <c r="AC26" s="18">
        <v>280.285115471398</v>
      </c>
      <c r="AD26" s="18">
        <v>772.995806396072</v>
      </c>
      <c r="AF26" s="19">
        <v>8.6182548493052069E-2</v>
      </c>
      <c r="AG26" s="19">
        <v>0.22494170335836405</v>
      </c>
      <c r="AI26" s="19">
        <f t="shared" si="10"/>
        <v>0.16424057310404105</v>
      </c>
      <c r="AJ26" s="19">
        <f t="shared" si="3"/>
        <v>0.18957248473396954</v>
      </c>
      <c r="AK26" s="19">
        <f t="shared" si="3"/>
        <v>0.16463291870415586</v>
      </c>
      <c r="AL26" s="19">
        <f t="shared" si="3"/>
        <v>0.11446235813703244</v>
      </c>
      <c r="AN26" s="18">
        <v>16641.4800053543</v>
      </c>
      <c r="AO26" s="18">
        <v>43565.7305508469</v>
      </c>
      <c r="AP26" s="18">
        <v>39764.015295135301</v>
      </c>
      <c r="AQ26" s="18">
        <v>65221.253557623699</v>
      </c>
      <c r="AS26" s="19">
        <f t="shared" si="11"/>
        <v>1.3441349652028122E-2</v>
      </c>
      <c r="AT26" s="19">
        <f t="shared" si="4"/>
        <v>7.0031084788671595E-3</v>
      </c>
      <c r="AU26" s="19">
        <f t="shared" si="4"/>
        <v>7.0487125958249965E-3</v>
      </c>
      <c r="AV26" s="19">
        <f t="shared" si="4"/>
        <v>1.185190048077076E-2</v>
      </c>
      <c r="AX26" s="31">
        <f t="shared" si="12"/>
        <v>1361.9287076982221</v>
      </c>
      <c r="AY26" s="31">
        <f t="shared" si="5"/>
        <v>1609.3872348448881</v>
      </c>
      <c r="AZ26" s="31">
        <f t="shared" si="5"/>
        <v>1702.4852482574781</v>
      </c>
      <c r="BA26" s="31">
        <f t="shared" si="5"/>
        <v>6753.2752162126017</v>
      </c>
      <c r="BC26" s="31">
        <v>1389.9901886300199</v>
      </c>
      <c r="BD26" s="31">
        <v>1571.89993129001</v>
      </c>
      <c r="BE26" s="31">
        <v>1887.6012305199999</v>
      </c>
      <c r="BF26" s="31">
        <v>7107.0194322399902</v>
      </c>
      <c r="BH26" s="19">
        <f t="shared" si="6"/>
        <v>0.11492345310703689</v>
      </c>
      <c r="BI26" s="19">
        <f t="shared" si="7"/>
        <v>0.30363331402996052</v>
      </c>
    </row>
    <row r="28" spans="1:61" ht="13.8" x14ac:dyDescent="0.25">
      <c r="A28" s="40" t="s">
        <v>99</v>
      </c>
      <c r="B28" s="41"/>
      <c r="C28" s="41"/>
    </row>
  </sheetData>
  <mergeCells count="24">
    <mergeCell ref="BC10:BF10"/>
    <mergeCell ref="BH10:BI10"/>
    <mergeCell ref="AA10:AD10"/>
    <mergeCell ref="AF10:AG10"/>
    <mergeCell ref="AI10:AL10"/>
    <mergeCell ref="AN10:AQ10"/>
    <mergeCell ref="AS10:AV10"/>
    <mergeCell ref="AX10:BA10"/>
    <mergeCell ref="AF5:AG5"/>
    <mergeCell ref="AI5:AL5"/>
    <mergeCell ref="AX5:BA5"/>
    <mergeCell ref="BC5:BF5"/>
    <mergeCell ref="BH5:BI5"/>
    <mergeCell ref="D10:G10"/>
    <mergeCell ref="I10:J10"/>
    <mergeCell ref="L10:O10"/>
    <mergeCell ref="Q10:T10"/>
    <mergeCell ref="V10:Y10"/>
    <mergeCell ref="AA5:AD5"/>
    <mergeCell ref="A5:A6"/>
    <mergeCell ref="B5:B6"/>
    <mergeCell ref="D5:G5"/>
    <mergeCell ref="I5:J5"/>
    <mergeCell ref="L5:O5"/>
  </mergeCells>
  <hyperlinks>
    <hyperlink ref="A28" location="'CONTENTS &amp; NOTES'!A1" display="Return to Contents page"/>
  </hyperlinks>
  <pageMargins left="0.75" right="0.75" top="1" bottom="1" header="0.5" footer="0.5"/>
  <pageSetup paperSize="9"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1.57031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26" customFormat="1" x14ac:dyDescent="0.25">
      <c r="A6" s="48"/>
      <c r="B6" s="48"/>
      <c r="D6" s="25">
        <v>1996</v>
      </c>
      <c r="E6" s="25">
        <v>2000</v>
      </c>
      <c r="F6" s="25">
        <v>2006</v>
      </c>
      <c r="G6" s="25">
        <v>2011</v>
      </c>
      <c r="I6" s="25" t="s">
        <v>17</v>
      </c>
      <c r="J6" s="27" t="s">
        <v>18</v>
      </c>
      <c r="K6" s="28"/>
      <c r="L6" s="25">
        <v>1996</v>
      </c>
      <c r="M6" s="25">
        <v>2000</v>
      </c>
      <c r="N6" s="25">
        <v>2006</v>
      </c>
      <c r="O6" s="25">
        <v>2011</v>
      </c>
      <c r="AA6" s="25">
        <v>1996</v>
      </c>
      <c r="AB6" s="25">
        <v>2000</v>
      </c>
      <c r="AC6" s="25">
        <v>2006</v>
      </c>
      <c r="AD6" s="25">
        <v>2011</v>
      </c>
      <c r="AF6" s="25" t="s">
        <v>17</v>
      </c>
      <c r="AG6" s="27" t="s">
        <v>18</v>
      </c>
      <c r="AH6" s="28"/>
      <c r="AI6" s="25">
        <v>1996</v>
      </c>
      <c r="AJ6" s="25">
        <v>2000</v>
      </c>
      <c r="AK6" s="25">
        <v>2006</v>
      </c>
      <c r="AL6" s="25">
        <v>2011</v>
      </c>
      <c r="AX6" s="25">
        <v>1996</v>
      </c>
      <c r="AY6" s="25">
        <v>2000</v>
      </c>
      <c r="AZ6" s="25">
        <v>2006</v>
      </c>
      <c r="BA6" s="25">
        <v>2011</v>
      </c>
      <c r="BC6" s="25">
        <v>1996</v>
      </c>
      <c r="BD6" s="25">
        <v>2000</v>
      </c>
      <c r="BE6" s="25">
        <v>2006</v>
      </c>
      <c r="BF6" s="25">
        <v>2011</v>
      </c>
      <c r="BH6" s="25" t="s">
        <v>17</v>
      </c>
      <c r="BI6" s="27" t="s">
        <v>18</v>
      </c>
    </row>
    <row r="7" spans="1:75" s="15" customFormat="1" x14ac:dyDescent="0.25">
      <c r="A7" s="17" t="s">
        <v>83</v>
      </c>
      <c r="B7" s="17" t="s">
        <v>84</v>
      </c>
      <c r="D7" s="18">
        <v>26528366.280141801</v>
      </c>
      <c r="E7" s="18">
        <v>27495257.652123701</v>
      </c>
      <c r="F7" s="18">
        <v>54168688.902476899</v>
      </c>
      <c r="G7" s="18">
        <v>92114035.975390106</v>
      </c>
      <c r="I7" s="19">
        <v>8.6528244591737025E-2</v>
      </c>
      <c r="J7" s="19">
        <v>0.11202742355189343</v>
      </c>
      <c r="L7" s="19">
        <v>0.83723941492435749</v>
      </c>
      <c r="M7" s="19">
        <v>0.79650615931038449</v>
      </c>
      <c r="N7" s="19">
        <v>0.79642291161959267</v>
      </c>
      <c r="O7" s="19">
        <v>0.81095016764362571</v>
      </c>
      <c r="P7" s="20"/>
      <c r="Q7" s="20"/>
      <c r="R7" s="20"/>
      <c r="S7" s="20"/>
      <c r="T7" s="20"/>
      <c r="U7" s="20"/>
      <c r="V7" s="20"/>
      <c r="W7" s="20"/>
      <c r="X7" s="20"/>
      <c r="Y7" s="20"/>
      <c r="Z7" s="20"/>
      <c r="AA7" s="18">
        <v>5157153.7840785095</v>
      </c>
      <c r="AB7" s="18">
        <v>7024572.8987525301</v>
      </c>
      <c r="AC7" s="18">
        <v>13846291.721724801</v>
      </c>
      <c r="AD7" s="18">
        <v>21473752.338465799</v>
      </c>
      <c r="AF7" s="19">
        <v>9.9764906411601517E-2</v>
      </c>
      <c r="AG7" s="19">
        <v>9.1729114996158767E-2</v>
      </c>
      <c r="AI7" s="19">
        <v>0.16276058507564259</v>
      </c>
      <c r="AJ7" s="19">
        <v>0.20349384068961551</v>
      </c>
      <c r="AK7" s="19">
        <v>0.20357708838040731</v>
      </c>
      <c r="AL7" s="19">
        <v>0.18904983235637438</v>
      </c>
      <c r="AX7" s="18">
        <v>31685520.064220309</v>
      </c>
      <c r="AY7" s="18">
        <v>34519830.55087623</v>
      </c>
      <c r="AZ7" s="18">
        <v>68014980.6242017</v>
      </c>
      <c r="BA7" s="18">
        <v>113587788.3138559</v>
      </c>
      <c r="BB7" s="21"/>
      <c r="BC7" s="18">
        <v>32558993.8584814</v>
      </c>
      <c r="BD7" s="18">
        <v>37075264.391656101</v>
      </c>
      <c r="BE7" s="18">
        <v>75144482.656495899</v>
      </c>
      <c r="BF7" s="18">
        <v>122941233.966784</v>
      </c>
      <c r="BH7" s="19">
        <v>9.2618222853666055E-2</v>
      </c>
      <c r="BI7" s="19">
        <v>0.10346889039933704</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83</v>
      </c>
      <c r="B12" s="17" t="s">
        <v>84</v>
      </c>
      <c r="C12" s="17" t="s">
        <v>31</v>
      </c>
      <c r="D12" s="18">
        <v>994870.06358374096</v>
      </c>
      <c r="E12" s="18">
        <v>968771.40311153803</v>
      </c>
      <c r="F12" s="18">
        <v>2178195.8743733801</v>
      </c>
      <c r="G12" s="18">
        <v>3689313.8958144402</v>
      </c>
      <c r="H12" s="30"/>
      <c r="I12" s="19">
        <v>9.1302833915606341E-2</v>
      </c>
      <c r="J12" s="19">
        <v>0.11114243883650365</v>
      </c>
      <c r="L12" s="19">
        <v>0.85764295142405134</v>
      </c>
      <c r="M12" s="19">
        <v>0.83918365127801386</v>
      </c>
      <c r="N12" s="19">
        <v>0.83142710416464261</v>
      </c>
      <c r="O12" s="19">
        <v>0.83789752322372646</v>
      </c>
      <c r="Q12" s="18">
        <v>26528366.280141801</v>
      </c>
      <c r="R12" s="18">
        <v>27495257.652123701</v>
      </c>
      <c r="S12" s="18">
        <v>54168688.902476899</v>
      </c>
      <c r="T12" s="18">
        <v>92133330.651929602</v>
      </c>
      <c r="V12" s="19">
        <v>3.7502123315014145E-2</v>
      </c>
      <c r="W12" s="19">
        <v>3.5234127112706334E-2</v>
      </c>
      <c r="X12" s="19">
        <v>4.0211345677849342E-2</v>
      </c>
      <c r="Y12" s="19">
        <v>4.0043205533861516E-2</v>
      </c>
      <c r="AA12" s="18">
        <v>165134.880119037</v>
      </c>
      <c r="AB12" s="18">
        <v>185649.80330278099</v>
      </c>
      <c r="AC12" s="18">
        <v>441631.96556921198</v>
      </c>
      <c r="AD12" s="18">
        <v>713747.09142917395</v>
      </c>
      <c r="AF12" s="19">
        <v>0.10250449568007669</v>
      </c>
      <c r="AG12" s="19">
        <v>0.10077046962611225</v>
      </c>
      <c r="AI12" s="19">
        <v>0.14235704857594872</v>
      </c>
      <c r="AJ12" s="19">
        <v>0.16081634872198605</v>
      </c>
      <c r="AK12" s="19">
        <v>0.16857289583535739</v>
      </c>
      <c r="AL12" s="19">
        <v>0.16210247677627351</v>
      </c>
      <c r="AN12" s="18">
        <v>5157153.7840785095</v>
      </c>
      <c r="AO12" s="18">
        <v>7024572.8987525301</v>
      </c>
      <c r="AP12" s="18">
        <v>13846291.721724801</v>
      </c>
      <c r="AQ12" s="18">
        <v>21473447.564693701</v>
      </c>
      <c r="AS12" s="19">
        <v>3.202054602848025E-2</v>
      </c>
      <c r="AT12" s="19">
        <v>2.6428625053595771E-2</v>
      </c>
      <c r="AU12" s="19">
        <v>3.1895324354339033E-2</v>
      </c>
      <c r="AV12" s="19">
        <v>3.32385886932616E-2</v>
      </c>
      <c r="AX12" s="31">
        <v>1160004.9437027778</v>
      </c>
      <c r="AY12" s="31">
        <v>1154421.2064143191</v>
      </c>
      <c r="AZ12" s="31">
        <v>2619827.8399425922</v>
      </c>
      <c r="BA12" s="31">
        <v>4403060.9872436142</v>
      </c>
      <c r="BC12" s="31">
        <v>1189234.3642293101</v>
      </c>
      <c r="BD12" s="31">
        <v>1257853.7590990199</v>
      </c>
      <c r="BE12" s="31">
        <v>2901824.8537491602</v>
      </c>
      <c r="BF12" s="31">
        <v>4724028.8747548601</v>
      </c>
      <c r="BH12" s="19">
        <v>9.6317482217139316E-2</v>
      </c>
      <c r="BI12" s="19">
        <v>0.10237224308115533</v>
      </c>
    </row>
    <row r="13" spans="1:75" s="15" customFormat="1" x14ac:dyDescent="0.25">
      <c r="A13" s="17" t="s">
        <v>83</v>
      </c>
      <c r="B13" s="17" t="s">
        <v>84</v>
      </c>
      <c r="C13" s="17" t="s">
        <v>32</v>
      </c>
      <c r="D13" s="18">
        <v>1877482.58797461</v>
      </c>
      <c r="E13" s="18">
        <v>1797384.7405367501</v>
      </c>
      <c r="F13" s="18">
        <v>3762122.7834013398</v>
      </c>
      <c r="G13" s="18">
        <v>6768553.3537271405</v>
      </c>
      <c r="H13" s="30"/>
      <c r="I13" s="19">
        <v>8.925107171127733E-2</v>
      </c>
      <c r="J13" s="19">
        <v>0.12463754578881492</v>
      </c>
      <c r="L13" s="19">
        <v>0.80094520143529646</v>
      </c>
      <c r="M13" s="19">
        <v>0.7042650635787836</v>
      </c>
      <c r="N13" s="19">
        <v>0.74144600587008591</v>
      </c>
      <c r="O13" s="19">
        <v>0.76363338166061301</v>
      </c>
      <c r="Q13" s="18">
        <v>26528366.280141801</v>
      </c>
      <c r="R13" s="18">
        <v>27495257.652123701</v>
      </c>
      <c r="S13" s="18">
        <v>54168688.902476899</v>
      </c>
      <c r="T13" s="18">
        <v>92133330.651929602</v>
      </c>
      <c r="V13" s="19">
        <v>7.0772642693041649E-2</v>
      </c>
      <c r="W13" s="19">
        <v>6.5370718226309188E-2</v>
      </c>
      <c r="X13" s="19">
        <v>6.9451981571392887E-2</v>
      </c>
      <c r="Y13" s="19">
        <v>7.3464763575063291E-2</v>
      </c>
      <c r="AA13" s="18">
        <v>466601.10790140601</v>
      </c>
      <c r="AB13" s="18">
        <v>754757.67499524402</v>
      </c>
      <c r="AC13" s="18">
        <v>1311911.9455152899</v>
      </c>
      <c r="AD13" s="18">
        <v>2095063.0311513001</v>
      </c>
      <c r="AF13" s="19">
        <v>0.10530827610122451</v>
      </c>
      <c r="AG13" s="19">
        <v>9.8141947718557221E-2</v>
      </c>
      <c r="AI13" s="19">
        <v>0.19905479856470346</v>
      </c>
      <c r="AJ13" s="19">
        <v>0.29573493642121645</v>
      </c>
      <c r="AK13" s="19">
        <v>0.25855399412991392</v>
      </c>
      <c r="AL13" s="19">
        <v>0.23636661833938707</v>
      </c>
      <c r="AN13" s="18">
        <v>5157153.7840785095</v>
      </c>
      <c r="AO13" s="18">
        <v>7024572.8987525301</v>
      </c>
      <c r="AP13" s="18">
        <v>13846291.721724801</v>
      </c>
      <c r="AQ13" s="18">
        <v>21473447.564693701</v>
      </c>
      <c r="AS13" s="19">
        <v>9.0476477420922838E-2</v>
      </c>
      <c r="AT13" s="19">
        <v>0.10744534733624572</v>
      </c>
      <c r="AU13" s="19">
        <v>9.4748252592201487E-2</v>
      </c>
      <c r="AV13" s="19">
        <v>9.7565284979947473E-2</v>
      </c>
      <c r="AX13" s="31">
        <v>2344083.6958760163</v>
      </c>
      <c r="AY13" s="31">
        <v>2552142.4155319938</v>
      </c>
      <c r="AZ13" s="31">
        <v>5074034.7289166301</v>
      </c>
      <c r="BA13" s="31">
        <v>8863616.3848784398</v>
      </c>
      <c r="BC13" s="31">
        <v>2796371.1361089</v>
      </c>
      <c r="BD13" s="31">
        <v>3209569.4756167</v>
      </c>
      <c r="BE13" s="31">
        <v>6545762.4294750001</v>
      </c>
      <c r="BF13" s="31">
        <v>11200359.485571999</v>
      </c>
      <c r="BH13" s="19">
        <v>9.6922159752717008E-2</v>
      </c>
      <c r="BI13" s="19">
        <v>0.11340801827422897</v>
      </c>
    </row>
    <row r="14" spans="1:75" s="15" customFormat="1" x14ac:dyDescent="0.25">
      <c r="A14" s="17" t="s">
        <v>83</v>
      </c>
      <c r="B14" s="17" t="s">
        <v>84</v>
      </c>
      <c r="C14" s="17" t="s">
        <v>33</v>
      </c>
      <c r="D14" s="18">
        <v>2634740.2796569201</v>
      </c>
      <c r="E14" s="18">
        <v>2764974.6848427299</v>
      </c>
      <c r="F14" s="18">
        <v>6189109.3152890801</v>
      </c>
      <c r="G14" s="18">
        <v>10476728.456690799</v>
      </c>
      <c r="H14" s="30"/>
      <c r="I14" s="19">
        <v>9.6392001188657206E-2</v>
      </c>
      <c r="J14" s="19">
        <v>0.11101393675367932</v>
      </c>
      <c r="L14" s="19">
        <v>0.94674699533630791</v>
      </c>
      <c r="M14" s="19">
        <v>0.94313784311437032</v>
      </c>
      <c r="N14" s="19">
        <v>0.92421096318410534</v>
      </c>
      <c r="O14" s="19">
        <v>0.93658769879157611</v>
      </c>
      <c r="Q14" s="18">
        <v>26528366.280141801</v>
      </c>
      <c r="R14" s="18">
        <v>27495257.652123701</v>
      </c>
      <c r="S14" s="18">
        <v>54168688.902476899</v>
      </c>
      <c r="T14" s="18">
        <v>92133330.651929602</v>
      </c>
      <c r="V14" s="19">
        <v>9.9317849121722729E-2</v>
      </c>
      <c r="W14" s="19">
        <v>0.10056187579057535</v>
      </c>
      <c r="X14" s="19">
        <v>0.11425621407288813</v>
      </c>
      <c r="Y14" s="19">
        <v>0.11371268554559065</v>
      </c>
      <c r="AA14" s="18">
        <v>148199.92784909401</v>
      </c>
      <c r="AB14" s="18">
        <v>166701.427010024</v>
      </c>
      <c r="AC14" s="18">
        <v>507531.99479262298</v>
      </c>
      <c r="AD14" s="18">
        <v>709333.95925626601</v>
      </c>
      <c r="AF14" s="19">
        <v>0.1100269354629213</v>
      </c>
      <c r="AG14" s="19">
        <v>6.9245584161375717E-2</v>
      </c>
      <c r="AI14" s="19">
        <v>5.3253004663692094E-2</v>
      </c>
      <c r="AJ14" s="19">
        <v>5.6862156885629636E-2</v>
      </c>
      <c r="AK14" s="19">
        <v>7.578903681589462E-2</v>
      </c>
      <c r="AL14" s="19">
        <v>6.3412301208423977E-2</v>
      </c>
      <c r="AN14" s="18">
        <v>5157153.7840785095</v>
      </c>
      <c r="AO14" s="18">
        <v>7024572.8987525301</v>
      </c>
      <c r="AP14" s="18">
        <v>13846291.721724801</v>
      </c>
      <c r="AQ14" s="18">
        <v>21473447.564693701</v>
      </c>
      <c r="AS14" s="19">
        <v>2.8736767227424197E-2</v>
      </c>
      <c r="AT14" s="19">
        <v>2.3731183292243708E-2</v>
      </c>
      <c r="AU14" s="19">
        <v>3.6654723516788716E-2</v>
      </c>
      <c r="AV14" s="19">
        <v>3.3033072920369881E-2</v>
      </c>
      <c r="AX14" s="31">
        <v>2782940.207506014</v>
      </c>
      <c r="AY14" s="31">
        <v>2931676.1118527539</v>
      </c>
      <c r="AZ14" s="31">
        <v>6696641.3100817036</v>
      </c>
      <c r="BA14" s="31">
        <v>11186062.415947065</v>
      </c>
      <c r="BC14" s="31">
        <v>2797180.4885287099</v>
      </c>
      <c r="BD14" s="31">
        <v>2993133.5168995</v>
      </c>
      <c r="BE14" s="31">
        <v>7002980.45985521</v>
      </c>
      <c r="BF14" s="31">
        <v>11569227.7105661</v>
      </c>
      <c r="BH14" s="19">
        <v>9.9273078045361229E-2</v>
      </c>
      <c r="BI14" s="19">
        <v>0.10561593868827468</v>
      </c>
    </row>
    <row r="15" spans="1:75" s="15" customFormat="1" x14ac:dyDescent="0.25">
      <c r="A15" s="17" t="s">
        <v>83</v>
      </c>
      <c r="B15" s="17" t="s">
        <v>84</v>
      </c>
      <c r="C15" s="17" t="s">
        <v>34</v>
      </c>
      <c r="D15" s="18">
        <v>144228.14401846801</v>
      </c>
      <c r="E15" s="18">
        <v>140676.49114230301</v>
      </c>
      <c r="F15" s="18">
        <v>316109.19172442198</v>
      </c>
      <c r="G15" s="18">
        <v>534359.77988767601</v>
      </c>
      <c r="H15" s="30"/>
      <c r="I15" s="19">
        <v>9.123658173227267E-2</v>
      </c>
      <c r="J15" s="19">
        <v>0.11070653624813898</v>
      </c>
      <c r="L15" s="19">
        <v>0.85761872097429714</v>
      </c>
      <c r="M15" s="19">
        <v>0.83931433448063741</v>
      </c>
      <c r="N15" s="19">
        <v>0.8313802472191415</v>
      </c>
      <c r="O15" s="19">
        <v>0.83788101946647386</v>
      </c>
      <c r="Q15" s="18">
        <v>26528366.280141801</v>
      </c>
      <c r="R15" s="18">
        <v>27495257.652123701</v>
      </c>
      <c r="S15" s="18">
        <v>54168688.902476899</v>
      </c>
      <c r="T15" s="18">
        <v>92133330.651929602</v>
      </c>
      <c r="V15" s="19">
        <v>5.4367518336940375E-3</v>
      </c>
      <c r="W15" s="19">
        <v>5.1163910854073172E-3</v>
      </c>
      <c r="X15" s="19">
        <v>5.8356441355546206E-3</v>
      </c>
      <c r="Y15" s="19">
        <v>5.7998530619329629E-3</v>
      </c>
      <c r="AA15" s="18">
        <v>23944.658756426801</v>
      </c>
      <c r="AB15" s="18">
        <v>26932.335924081799</v>
      </c>
      <c r="AC15" s="18">
        <v>64112.966285424904</v>
      </c>
      <c r="AD15" s="18">
        <v>103391.60422642301</v>
      </c>
      <c r="AF15" s="19">
        <v>0.10243190832960525</v>
      </c>
      <c r="AG15" s="19">
        <v>0.1002918108624844</v>
      </c>
      <c r="AI15" s="19">
        <v>0.14238127902570291</v>
      </c>
      <c r="AJ15" s="19">
        <v>0.16068566551936261</v>
      </c>
      <c r="AK15" s="19">
        <v>0.16861975278085853</v>
      </c>
      <c r="AL15" s="19">
        <v>0.16211898053352622</v>
      </c>
      <c r="AN15" s="18">
        <v>5157153.7840785095</v>
      </c>
      <c r="AO15" s="18">
        <v>7024572.8987525301</v>
      </c>
      <c r="AP15" s="18">
        <v>13846291.721724801</v>
      </c>
      <c r="AQ15" s="18">
        <v>21473447.564693701</v>
      </c>
      <c r="AS15" s="19">
        <v>4.6429987855607993E-3</v>
      </c>
      <c r="AT15" s="19">
        <v>3.8340175712127098E-3</v>
      </c>
      <c r="AU15" s="19">
        <v>4.6303347909990803E-3</v>
      </c>
      <c r="AV15" s="19">
        <v>4.8148581598242207E-3</v>
      </c>
      <c r="AX15" s="31">
        <v>168172.80277489481</v>
      </c>
      <c r="AY15" s="31">
        <v>167608.82706638481</v>
      </c>
      <c r="AZ15" s="31">
        <v>380222.15800984687</v>
      </c>
      <c r="BA15" s="31">
        <v>637751.38411409897</v>
      </c>
      <c r="BC15" s="31">
        <v>172416.78419999001</v>
      </c>
      <c r="BD15" s="31">
        <v>182364.93751858</v>
      </c>
      <c r="BE15" s="31">
        <v>420696.18276529002</v>
      </c>
      <c r="BF15" s="31">
        <v>684653.53127608995</v>
      </c>
      <c r="BH15" s="19">
        <v>9.6291602478917104E-2</v>
      </c>
      <c r="BI15" s="19">
        <v>0.1023016467466944</v>
      </c>
    </row>
    <row r="16" spans="1:75" s="15" customFormat="1" x14ac:dyDescent="0.25">
      <c r="A16" s="17" t="s">
        <v>83</v>
      </c>
      <c r="B16" s="17" t="s">
        <v>84</v>
      </c>
      <c r="C16" s="17" t="s">
        <v>35</v>
      </c>
      <c r="D16" s="18">
        <v>1166099.55698409</v>
      </c>
      <c r="E16" s="18">
        <v>1086111.57377621</v>
      </c>
      <c r="F16" s="18">
        <v>2134035.04777335</v>
      </c>
      <c r="G16" s="18">
        <v>3592863.7479172898</v>
      </c>
      <c r="H16" s="30"/>
      <c r="I16" s="19">
        <v>7.7904639375082185E-2</v>
      </c>
      <c r="J16" s="19">
        <v>0.10980797173775425</v>
      </c>
      <c r="L16" s="19">
        <v>0.86364157688059495</v>
      </c>
      <c r="M16" s="19">
        <v>0.81498299746842839</v>
      </c>
      <c r="N16" s="19">
        <v>0.83210787444931533</v>
      </c>
      <c r="O16" s="19">
        <v>0.8404957797970406</v>
      </c>
      <c r="Q16" s="18">
        <v>26528366.280141801</v>
      </c>
      <c r="R16" s="18">
        <v>27495257.652123701</v>
      </c>
      <c r="S16" s="18">
        <v>54168688.902476899</v>
      </c>
      <c r="T16" s="18">
        <v>92133330.651929602</v>
      </c>
      <c r="V16" s="19">
        <v>4.3956704482665074E-2</v>
      </c>
      <c r="W16" s="19">
        <v>3.9501778361852161E-2</v>
      </c>
      <c r="X16" s="19">
        <v>3.9396099315148272E-2</v>
      </c>
      <c r="Y16" s="19">
        <v>3.8996351510299412E-2</v>
      </c>
      <c r="AA16" s="18">
        <v>184112.83227575701</v>
      </c>
      <c r="AB16" s="18">
        <v>246568.46635957799</v>
      </c>
      <c r="AC16" s="18">
        <v>430578.40356028097</v>
      </c>
      <c r="AD16" s="18">
        <v>681832.01413029502</v>
      </c>
      <c r="AF16" s="19">
        <v>9.1204685168070787E-2</v>
      </c>
      <c r="AG16" s="19">
        <v>9.6288930943412732E-2</v>
      </c>
      <c r="AI16" s="19">
        <v>0.13635842311940502</v>
      </c>
      <c r="AJ16" s="19">
        <v>0.18501700253157155</v>
      </c>
      <c r="AK16" s="19">
        <v>0.16789212555068478</v>
      </c>
      <c r="AL16" s="19">
        <v>0.15950422020295932</v>
      </c>
      <c r="AN16" s="18">
        <v>5157153.7840785095</v>
      </c>
      <c r="AO16" s="18">
        <v>7024572.8987525301</v>
      </c>
      <c r="AP16" s="18">
        <v>13846291.721724801</v>
      </c>
      <c r="AQ16" s="18">
        <v>21473447.564693701</v>
      </c>
      <c r="AS16" s="19">
        <v>3.5700473552710756E-2</v>
      </c>
      <c r="AT16" s="19">
        <v>3.5100848110404724E-2</v>
      </c>
      <c r="AU16" s="19">
        <v>3.1097019491847368E-2</v>
      </c>
      <c r="AV16" s="19">
        <v>3.1752330969497061E-2</v>
      </c>
      <c r="AX16" s="31">
        <v>1350212.3892598471</v>
      </c>
      <c r="AY16" s="31">
        <v>1332680.040135788</v>
      </c>
      <c r="AZ16" s="31">
        <v>2564613.4513336308</v>
      </c>
      <c r="BA16" s="31">
        <v>4274695.7620475851</v>
      </c>
      <c r="BC16" s="31">
        <v>1386669.5406227</v>
      </c>
      <c r="BD16" s="31">
        <v>1465083.4984242001</v>
      </c>
      <c r="BE16" s="31">
        <v>2944505.7623263998</v>
      </c>
      <c r="BF16" s="31">
        <v>4751943.6642757002</v>
      </c>
      <c r="BH16" s="19">
        <v>8.5575134659039653E-2</v>
      </c>
      <c r="BI16" s="19">
        <v>0.10045369997362141</v>
      </c>
    </row>
    <row r="17" spans="1:61" s="15" customFormat="1" x14ac:dyDescent="0.25">
      <c r="A17" s="17" t="s">
        <v>83</v>
      </c>
      <c r="B17" s="17" t="s">
        <v>84</v>
      </c>
      <c r="C17" s="17" t="s">
        <v>36</v>
      </c>
      <c r="D17" s="18">
        <v>474440.47885334399</v>
      </c>
      <c r="E17" s="18">
        <v>436014.83506830502</v>
      </c>
      <c r="F17" s="18">
        <v>937132.19817804499</v>
      </c>
      <c r="G17" s="18">
        <v>1604806.7702156799</v>
      </c>
      <c r="H17" s="30"/>
      <c r="I17" s="19">
        <v>8.463280126508721E-2</v>
      </c>
      <c r="J17" s="19">
        <v>0.11358757764180449</v>
      </c>
      <c r="L17" s="19">
        <v>0.95210122182580792</v>
      </c>
      <c r="M17" s="19">
        <v>0.93976888210494502</v>
      </c>
      <c r="N17" s="19">
        <v>0.93680108917103555</v>
      </c>
      <c r="O17" s="19">
        <v>0.94528315280546937</v>
      </c>
      <c r="Q17" s="18">
        <v>26528366.280141801</v>
      </c>
      <c r="R17" s="18">
        <v>27495257.652123701</v>
      </c>
      <c r="S17" s="18">
        <v>54168688.902476899</v>
      </c>
      <c r="T17" s="18">
        <v>92133330.651929602</v>
      </c>
      <c r="V17" s="19">
        <v>1.7884270514181396E-2</v>
      </c>
      <c r="W17" s="19">
        <v>1.5857819576919941E-2</v>
      </c>
      <c r="X17" s="19">
        <v>1.7300256239637248E-2</v>
      </c>
      <c r="Y17" s="19">
        <v>1.7418308432574497E-2</v>
      </c>
      <c r="AA17" s="18">
        <v>23868.385768767999</v>
      </c>
      <c r="AB17" s="18">
        <v>27944.807957643501</v>
      </c>
      <c r="AC17" s="18">
        <v>63221.248258810003</v>
      </c>
      <c r="AD17" s="18">
        <v>92892.766111436402</v>
      </c>
      <c r="AF17" s="19">
        <v>9.4823026836537094E-2</v>
      </c>
      <c r="AG17" s="19">
        <v>8.0000025564915367E-2</v>
      </c>
      <c r="AI17" s="19">
        <v>4.7898778174191969E-2</v>
      </c>
      <c r="AJ17" s="19">
        <v>6.023111789505492E-2</v>
      </c>
      <c r="AK17" s="19">
        <v>6.3198910828964394E-2</v>
      </c>
      <c r="AL17" s="19">
        <v>5.4716847194530682E-2</v>
      </c>
      <c r="AN17" s="18">
        <v>5157153.7840785095</v>
      </c>
      <c r="AO17" s="18">
        <v>7024572.8987525301</v>
      </c>
      <c r="AP17" s="18">
        <v>13846291.721724801</v>
      </c>
      <c r="AQ17" s="18">
        <v>21473447.564693701</v>
      </c>
      <c r="AS17" s="19">
        <v>4.6282090408969355E-3</v>
      </c>
      <c r="AT17" s="19">
        <v>3.9781504669993703E-3</v>
      </c>
      <c r="AU17" s="19">
        <v>4.5659335748080478E-3</v>
      </c>
      <c r="AV17" s="19">
        <v>4.3259362909274617E-3</v>
      </c>
      <c r="AX17" s="31">
        <v>498308.86462211201</v>
      </c>
      <c r="AY17" s="31">
        <v>463959.64302594855</v>
      </c>
      <c r="AZ17" s="31">
        <v>1000353.446436855</v>
      </c>
      <c r="BA17" s="31">
        <v>1697699.5363271162</v>
      </c>
      <c r="BC17" s="31">
        <v>457503.44646742003</v>
      </c>
      <c r="BD17" s="31">
        <v>434951.53209957998</v>
      </c>
      <c r="BE17" s="31">
        <v>968635.09579494898</v>
      </c>
      <c r="BF17" s="31">
        <v>1611126.8040539999</v>
      </c>
      <c r="BH17" s="19">
        <v>8.7549476126834946E-2</v>
      </c>
      <c r="BI17" s="19">
        <v>0.10711798149051499</v>
      </c>
    </row>
    <row r="18" spans="1:61" s="15" customFormat="1" x14ac:dyDescent="0.25">
      <c r="A18" s="17" t="s">
        <v>83</v>
      </c>
      <c r="B18" s="17" t="s">
        <v>84</v>
      </c>
      <c r="C18" s="17" t="s">
        <v>37</v>
      </c>
      <c r="D18" s="18">
        <v>4153265.1669515399</v>
      </c>
      <c r="E18" s="18">
        <v>4095902.8572787899</v>
      </c>
      <c r="F18" s="18">
        <v>9237852.7272647507</v>
      </c>
      <c r="G18" s="18">
        <v>15682774.2573692</v>
      </c>
      <c r="H18" s="30"/>
      <c r="I18" s="19">
        <v>9.2619336434397681E-2</v>
      </c>
      <c r="J18" s="19">
        <v>0.11165588480421373</v>
      </c>
      <c r="L18" s="19">
        <v>0.83271252759819003</v>
      </c>
      <c r="M18" s="19">
        <v>0.7705476294150686</v>
      </c>
      <c r="N18" s="19">
        <v>0.7870308114947312</v>
      </c>
      <c r="O18" s="19">
        <v>0.81019032868653629</v>
      </c>
      <c r="Q18" s="18">
        <v>26528366.280141801</v>
      </c>
      <c r="R18" s="18">
        <v>27495257.652123701</v>
      </c>
      <c r="S18" s="18">
        <v>54168688.902476899</v>
      </c>
      <c r="T18" s="18">
        <v>92133330.651929602</v>
      </c>
      <c r="V18" s="19">
        <v>0.15655940222977574</v>
      </c>
      <c r="W18" s="19">
        <v>0.14896761140052192</v>
      </c>
      <c r="X18" s="19">
        <v>0.17053860660899886</v>
      </c>
      <c r="Y18" s="19">
        <v>0.17021824942611849</v>
      </c>
      <c r="AA18" s="18">
        <v>834368.65540836705</v>
      </c>
      <c r="AB18" s="18">
        <v>1219671.0292933299</v>
      </c>
      <c r="AC18" s="18">
        <v>2499747.1129755499</v>
      </c>
      <c r="AD18" s="18">
        <v>3674127.08060874</v>
      </c>
      <c r="AF18" s="19">
        <v>0.10387461472481907</v>
      </c>
      <c r="AG18" s="19">
        <v>8.0069294533844149E-2</v>
      </c>
      <c r="AI18" s="19">
        <v>0.16728747240181002</v>
      </c>
      <c r="AJ18" s="19">
        <v>0.22945237058493137</v>
      </c>
      <c r="AK18" s="19">
        <v>0.21296918850526886</v>
      </c>
      <c r="AL18" s="19">
        <v>0.1898096713134638</v>
      </c>
      <c r="AN18" s="18">
        <v>5157153.7840785095</v>
      </c>
      <c r="AO18" s="18">
        <v>7024572.8987525301</v>
      </c>
      <c r="AP18" s="18">
        <v>13846291.721724801</v>
      </c>
      <c r="AQ18" s="18">
        <v>21473447.564693701</v>
      </c>
      <c r="AS18" s="19">
        <v>0.16178859315467431</v>
      </c>
      <c r="AT18" s="19">
        <v>0.17362920804906545</v>
      </c>
      <c r="AU18" s="19">
        <v>0.18053549377798045</v>
      </c>
      <c r="AV18" s="19">
        <v>0.17110094080326818</v>
      </c>
      <c r="AX18" s="31">
        <v>4987633.8223599065</v>
      </c>
      <c r="AY18" s="31">
        <v>5315573.8865721198</v>
      </c>
      <c r="AZ18" s="31">
        <v>11737599.8402403</v>
      </c>
      <c r="BA18" s="31">
        <v>19356901.337977938</v>
      </c>
      <c r="BC18" s="31">
        <v>5145728.8533367803</v>
      </c>
      <c r="BD18" s="31">
        <v>5773915.3027367899</v>
      </c>
      <c r="BE18" s="31">
        <v>13211126.834847501</v>
      </c>
      <c r="BF18" s="31">
        <v>21399925.686637599</v>
      </c>
      <c r="BH18" s="19">
        <v>9.9675014931543293E-2</v>
      </c>
      <c r="BI18" s="19">
        <v>0.10127170398880136</v>
      </c>
    </row>
    <row r="19" spans="1:61" s="15" customFormat="1" x14ac:dyDescent="0.25">
      <c r="A19" s="17" t="s">
        <v>83</v>
      </c>
      <c r="B19" s="17" t="s">
        <v>84</v>
      </c>
      <c r="C19" s="17" t="s">
        <v>38</v>
      </c>
      <c r="D19" s="18">
        <v>4961950.2380663604</v>
      </c>
      <c r="E19" s="18">
        <v>5143145.3219016502</v>
      </c>
      <c r="F19" s="18">
        <v>9860537.2614749409</v>
      </c>
      <c r="G19" s="18">
        <v>17157788.585498899</v>
      </c>
      <c r="H19" s="30"/>
      <c r="I19" s="19">
        <v>8.6227000338607862E-2</v>
      </c>
      <c r="J19" s="19">
        <v>0.11715168971436696</v>
      </c>
      <c r="L19" s="19">
        <v>0.8391714913751418</v>
      </c>
      <c r="M19" s="19">
        <v>0.82663811612847959</v>
      </c>
      <c r="N19" s="19">
        <v>0.80151850253387702</v>
      </c>
      <c r="O19" s="19">
        <v>0.80896081690339849</v>
      </c>
      <c r="Q19" s="18">
        <v>26528366.280141801</v>
      </c>
      <c r="R19" s="18">
        <v>27495257.652123701</v>
      </c>
      <c r="S19" s="18">
        <v>54168688.902476899</v>
      </c>
      <c r="T19" s="18">
        <v>92133330.651929602</v>
      </c>
      <c r="V19" s="19">
        <v>0.18704318937953979</v>
      </c>
      <c r="W19" s="19">
        <v>0.18705572382604677</v>
      </c>
      <c r="X19" s="19">
        <v>0.18203389192652328</v>
      </c>
      <c r="Y19" s="19">
        <v>0.18622781206422775</v>
      </c>
      <c r="AA19" s="18">
        <v>950965.40440293099</v>
      </c>
      <c r="AB19" s="18">
        <v>1078616.31908017</v>
      </c>
      <c r="AC19" s="18">
        <v>2441782.93488032</v>
      </c>
      <c r="AD19" s="18">
        <v>4051877.23141518</v>
      </c>
      <c r="AF19" s="19">
        <v>0.10145333953746793</v>
      </c>
      <c r="AG19" s="19">
        <v>0.10659790781245926</v>
      </c>
      <c r="AI19" s="19">
        <v>0.16082850862485812</v>
      </c>
      <c r="AJ19" s="19">
        <v>0.17336188387152032</v>
      </c>
      <c r="AK19" s="19">
        <v>0.19848149746612295</v>
      </c>
      <c r="AL19" s="19">
        <v>0.19103918309660156</v>
      </c>
      <c r="AN19" s="18">
        <v>5157153.7840785095</v>
      </c>
      <c r="AO19" s="18">
        <v>7024572.8987525301</v>
      </c>
      <c r="AP19" s="18">
        <v>13846291.721724801</v>
      </c>
      <c r="AQ19" s="18">
        <v>21473447.564693701</v>
      </c>
      <c r="AS19" s="19">
        <v>0.18439733314504045</v>
      </c>
      <c r="AT19" s="19">
        <v>0.15354902491961009</v>
      </c>
      <c r="AU19" s="19">
        <v>0.17634923371209693</v>
      </c>
      <c r="AV19" s="19">
        <v>0.18869244070883204</v>
      </c>
      <c r="AX19" s="31">
        <v>5912915.6424692916</v>
      </c>
      <c r="AY19" s="31">
        <v>6221761.6409818204</v>
      </c>
      <c r="AZ19" s="31">
        <v>12302320.196355261</v>
      </c>
      <c r="BA19" s="31">
        <v>21209665.816914078</v>
      </c>
      <c r="BC19" s="31">
        <v>5793256.0022593196</v>
      </c>
      <c r="BD19" s="31">
        <v>6184098.2543104002</v>
      </c>
      <c r="BE19" s="31">
        <v>12554837.325860601</v>
      </c>
      <c r="BF19" s="31">
        <v>21221355.648316201</v>
      </c>
      <c r="BH19" s="19">
        <v>9.0410505164482569E-2</v>
      </c>
      <c r="BI19" s="19">
        <v>0.1106888364085592</v>
      </c>
    </row>
    <row r="20" spans="1:61" s="15" customFormat="1" x14ac:dyDescent="0.25">
      <c r="A20" s="17" t="s">
        <v>83</v>
      </c>
      <c r="B20" s="17" t="s">
        <v>84</v>
      </c>
      <c r="C20" s="17" t="s">
        <v>39</v>
      </c>
      <c r="D20" s="18">
        <v>485312.92561442801</v>
      </c>
      <c r="E20" s="18">
        <v>460116.272919018</v>
      </c>
      <c r="F20" s="18">
        <v>953190.72598886699</v>
      </c>
      <c r="G20" s="18">
        <v>1592738.7119088899</v>
      </c>
      <c r="H20" s="30"/>
      <c r="I20" s="19">
        <v>8.2450831805283231E-2</v>
      </c>
      <c r="J20" s="19">
        <v>0.10813569761032227</v>
      </c>
      <c r="L20" s="19">
        <v>0.80024196680050663</v>
      </c>
      <c r="M20" s="19">
        <v>0.72927744335052802</v>
      </c>
      <c r="N20" s="19">
        <v>0.74894568329420075</v>
      </c>
      <c r="O20" s="19">
        <v>0.76884119359660197</v>
      </c>
      <c r="Q20" s="18">
        <v>26528366.280141801</v>
      </c>
      <c r="R20" s="18">
        <v>27495257.652123701</v>
      </c>
      <c r="S20" s="18">
        <v>54168688.902476899</v>
      </c>
      <c r="T20" s="18">
        <v>92133330.651929602</v>
      </c>
      <c r="V20" s="19">
        <v>1.8294112818312381E-2</v>
      </c>
      <c r="W20" s="19">
        <v>1.673438666189328E-2</v>
      </c>
      <c r="X20" s="19">
        <v>1.7596710300759776E-2</v>
      </c>
      <c r="Y20" s="19">
        <v>1.7287323714868137E-2</v>
      </c>
      <c r="AA20" s="18">
        <v>121144.80310828</v>
      </c>
      <c r="AB20" s="18">
        <v>170804.479003735</v>
      </c>
      <c r="AC20" s="18">
        <v>319519.36133856699</v>
      </c>
      <c r="AD20" s="18">
        <v>478870.77672703401</v>
      </c>
      <c r="AF20" s="19">
        <v>9.5958820834147529E-2</v>
      </c>
      <c r="AG20" s="19">
        <v>8.4286950635669156E-2</v>
      </c>
      <c r="AI20" s="19">
        <v>0.19975803319949326</v>
      </c>
      <c r="AJ20" s="19">
        <v>0.27072255664947209</v>
      </c>
      <c r="AK20" s="19">
        <v>0.2510543167057992</v>
      </c>
      <c r="AL20" s="19">
        <v>0.23115880640339806</v>
      </c>
      <c r="AN20" s="18">
        <v>5157153.7840785095</v>
      </c>
      <c r="AO20" s="18">
        <v>7024572.8987525301</v>
      </c>
      <c r="AP20" s="18">
        <v>13846291.721724801</v>
      </c>
      <c r="AQ20" s="18">
        <v>21473447.564693701</v>
      </c>
      <c r="AS20" s="19">
        <v>2.3490632271290005E-2</v>
      </c>
      <c r="AT20" s="19">
        <v>2.4315283144697324E-2</v>
      </c>
      <c r="AU20" s="19">
        <v>2.3076168533791745E-2</v>
      </c>
      <c r="AV20" s="19">
        <v>2.2300600557238218E-2</v>
      </c>
      <c r="AX20" s="31">
        <v>606457.72872270807</v>
      </c>
      <c r="AY20" s="31">
        <v>630920.75192275294</v>
      </c>
      <c r="AZ20" s="31">
        <v>1272710.087327434</v>
      </c>
      <c r="BA20" s="31">
        <v>2071609.4886359239</v>
      </c>
      <c r="BC20" s="31">
        <v>687232.79304827994</v>
      </c>
      <c r="BD20" s="31">
        <v>751731.73768442997</v>
      </c>
      <c r="BE20" s="31">
        <v>1562791.7701340001</v>
      </c>
      <c r="BF20" s="31">
        <v>2503220.3924058001</v>
      </c>
      <c r="BH20" s="19">
        <v>8.9999622562601855E-2</v>
      </c>
      <c r="BI20" s="19">
        <v>9.8802387826286697E-2</v>
      </c>
    </row>
    <row r="21" spans="1:61" s="15" customFormat="1" x14ac:dyDescent="0.25">
      <c r="A21" s="17" t="s">
        <v>83</v>
      </c>
      <c r="B21" s="17" t="s">
        <v>84</v>
      </c>
      <c r="C21" s="17" t="s">
        <v>40</v>
      </c>
      <c r="D21" s="18">
        <v>3606890.9853094099</v>
      </c>
      <c r="E21" s="18">
        <v>4130433.5330350599</v>
      </c>
      <c r="F21" s="18">
        <v>6929421.5254338803</v>
      </c>
      <c r="G21" s="18">
        <v>11483519.100093</v>
      </c>
      <c r="H21" s="30"/>
      <c r="I21" s="19">
        <v>8.0262910498870799E-2</v>
      </c>
      <c r="J21" s="19">
        <v>0.10630685458724143</v>
      </c>
      <c r="L21" s="19">
        <v>0.80267542589593111</v>
      </c>
      <c r="M21" s="19">
        <v>0.75259831548748946</v>
      </c>
      <c r="N21" s="19">
        <v>0.75497887711329925</v>
      </c>
      <c r="O21" s="19">
        <v>0.76736506508985158</v>
      </c>
      <c r="Q21" s="18">
        <v>26528366.280141801</v>
      </c>
      <c r="R21" s="18">
        <v>27495257.652123701</v>
      </c>
      <c r="S21" s="18">
        <v>54168688.902476899</v>
      </c>
      <c r="T21" s="18">
        <v>92133330.651929602</v>
      </c>
      <c r="V21" s="19">
        <v>0.13596355490648518</v>
      </c>
      <c r="W21" s="19">
        <v>0.1502234889119517</v>
      </c>
      <c r="X21" s="19">
        <v>0.12792300618368904</v>
      </c>
      <c r="Y21" s="19">
        <v>0.12464022540850686</v>
      </c>
      <c r="AA21" s="18">
        <v>886694.92618584505</v>
      </c>
      <c r="AB21" s="18">
        <v>1357797.6362834701</v>
      </c>
      <c r="AC21" s="18">
        <v>2248877.0144257802</v>
      </c>
      <c r="AD21" s="18">
        <v>3481351.7580146501</v>
      </c>
      <c r="AF21" s="19">
        <v>9.5464341947187004E-2</v>
      </c>
      <c r="AG21" s="19">
        <v>9.1330870469403136E-2</v>
      </c>
      <c r="AI21" s="19">
        <v>0.19732457410406881</v>
      </c>
      <c r="AJ21" s="19">
        <v>0.2474016845125106</v>
      </c>
      <c r="AK21" s="19">
        <v>0.24502112288670078</v>
      </c>
      <c r="AL21" s="19">
        <v>0.23263493491014844</v>
      </c>
      <c r="AN21" s="18">
        <v>5157153.7840785095</v>
      </c>
      <c r="AO21" s="18">
        <v>7024572.8987525301</v>
      </c>
      <c r="AP21" s="18">
        <v>13846291.721724801</v>
      </c>
      <c r="AQ21" s="18">
        <v>21473447.564693701</v>
      </c>
      <c r="AS21" s="19">
        <v>0.17193493995143319</v>
      </c>
      <c r="AT21" s="19">
        <v>0.19329255398923922</v>
      </c>
      <c r="AU21" s="19">
        <v>0.16241727818700347</v>
      </c>
      <c r="AV21" s="19">
        <v>0.16212355969046316</v>
      </c>
      <c r="AX21" s="31">
        <v>4493585.9114952553</v>
      </c>
      <c r="AY21" s="31">
        <v>5488231.1693185298</v>
      </c>
      <c r="AZ21" s="31">
        <v>9178298.53985966</v>
      </c>
      <c r="BA21" s="31">
        <v>14964870.858107649</v>
      </c>
      <c r="BC21" s="31">
        <v>4511732.7360377004</v>
      </c>
      <c r="BD21" s="31">
        <v>5673609.1610326096</v>
      </c>
      <c r="BE21" s="31">
        <v>9793827.3910498209</v>
      </c>
      <c r="BF21" s="31">
        <v>15696233.204932</v>
      </c>
      <c r="BH21" s="19">
        <v>8.6667817175651196E-2</v>
      </c>
      <c r="BI21" s="19">
        <v>9.8926381341966518E-2</v>
      </c>
    </row>
    <row r="22" spans="1:61" s="15" customFormat="1" x14ac:dyDescent="0.25">
      <c r="A22" s="17" t="s">
        <v>83</v>
      </c>
      <c r="B22" s="17" t="s">
        <v>84</v>
      </c>
      <c r="C22" s="17" t="s">
        <v>41</v>
      </c>
      <c r="D22" s="18">
        <v>251655.965950296</v>
      </c>
      <c r="E22" s="18">
        <v>316633.288567952</v>
      </c>
      <c r="F22" s="18">
        <v>560543.12859920505</v>
      </c>
      <c r="G22" s="18">
        <v>943500.36781301501</v>
      </c>
      <c r="H22" s="30"/>
      <c r="I22" s="19">
        <v>9.2099788209075939E-2</v>
      </c>
      <c r="J22" s="19">
        <v>0.10975371651060528</v>
      </c>
      <c r="L22" s="19">
        <v>0.88352868001940688</v>
      </c>
      <c r="M22" s="19">
        <v>0.88024364981271863</v>
      </c>
      <c r="N22" s="19">
        <v>0.85179915762704816</v>
      </c>
      <c r="O22" s="19">
        <v>0.86352219816653764</v>
      </c>
      <c r="Q22" s="18">
        <v>26528366.280141801</v>
      </c>
      <c r="R22" s="18">
        <v>27495257.652123701</v>
      </c>
      <c r="S22" s="18">
        <v>54168688.902476899</v>
      </c>
      <c r="T22" s="18">
        <v>92133330.651929602</v>
      </c>
      <c r="V22" s="19">
        <v>9.4862971693314112E-3</v>
      </c>
      <c r="W22" s="19">
        <v>1.1515923675786891E-2</v>
      </c>
      <c r="X22" s="19">
        <v>1.0348102196240785E-2</v>
      </c>
      <c r="Y22" s="19">
        <v>1.0240597633200343E-2</v>
      </c>
      <c r="AA22" s="18">
        <v>33174.590930741899</v>
      </c>
      <c r="AB22" s="18">
        <v>43077.671727324399</v>
      </c>
      <c r="AC22" s="18">
        <v>97526.468652772106</v>
      </c>
      <c r="AD22" s="18">
        <v>149118.17727625999</v>
      </c>
      <c r="AF22" s="19">
        <v>0.10538864921506286</v>
      </c>
      <c r="AG22" s="19">
        <v>8.8633306890212316E-2</v>
      </c>
      <c r="AI22" s="19">
        <v>0.11647131998059314</v>
      </c>
      <c r="AJ22" s="19">
        <v>0.11975635018728142</v>
      </c>
      <c r="AK22" s="19">
        <v>0.14820084237295175</v>
      </c>
      <c r="AL22" s="19">
        <v>0.13647780183346231</v>
      </c>
      <c r="AN22" s="18">
        <v>5157153.7840785095</v>
      </c>
      <c r="AO22" s="18">
        <v>7024572.8987525301</v>
      </c>
      <c r="AP22" s="18">
        <v>13846291.721724801</v>
      </c>
      <c r="AQ22" s="18">
        <v>21473447.564693701</v>
      </c>
      <c r="AS22" s="19">
        <v>6.4327325342053189E-3</v>
      </c>
      <c r="AT22" s="19">
        <v>6.1324257500373321E-3</v>
      </c>
      <c r="AU22" s="19">
        <v>7.0435081545879392E-3</v>
      </c>
      <c r="AV22" s="19">
        <v>6.9443053718787904E-3</v>
      </c>
      <c r="AX22" s="31">
        <v>284830.55688103789</v>
      </c>
      <c r="AY22" s="31">
        <v>359710.96029527637</v>
      </c>
      <c r="AZ22" s="31">
        <v>658069.59725197719</v>
      </c>
      <c r="BA22" s="31">
        <v>1092618.5450892751</v>
      </c>
      <c r="BC22" s="31">
        <v>291637.63628911</v>
      </c>
      <c r="BD22" s="31">
        <v>374358.17705476901</v>
      </c>
      <c r="BE22" s="31">
        <v>706861.84702210198</v>
      </c>
      <c r="BF22" s="31">
        <v>1157237.996817</v>
      </c>
      <c r="BH22" s="19">
        <v>9.6239065115744538E-2</v>
      </c>
      <c r="BI22" s="19">
        <v>0.10361508662712393</v>
      </c>
    </row>
    <row r="23" spans="1:61" s="15" customFormat="1" x14ac:dyDescent="0.25">
      <c r="A23" s="17" t="s">
        <v>83</v>
      </c>
      <c r="B23" s="17" t="s">
        <v>84</v>
      </c>
      <c r="C23" s="17" t="s">
        <v>42</v>
      </c>
      <c r="D23" s="18">
        <v>799201.22955559799</v>
      </c>
      <c r="E23" s="18">
        <v>742660.290211568</v>
      </c>
      <c r="F23" s="18">
        <v>1455902.2844682999</v>
      </c>
      <c r="G23" s="18">
        <v>2209165.1601043399</v>
      </c>
      <c r="H23" s="30"/>
      <c r="I23" s="19">
        <v>7.0133934904121231E-2</v>
      </c>
      <c r="J23" s="19">
        <v>8.6974088979187014E-2</v>
      </c>
      <c r="L23" s="19">
        <v>0.79318318023831069</v>
      </c>
      <c r="M23" s="19">
        <v>0.73720980910646239</v>
      </c>
      <c r="N23" s="19">
        <v>0.76753310747621661</v>
      </c>
      <c r="O23" s="19">
        <v>0.77370282564515813</v>
      </c>
      <c r="Q23" s="18">
        <v>26528366.280141801</v>
      </c>
      <c r="R23" s="18">
        <v>27495257.652123701</v>
      </c>
      <c r="S23" s="18">
        <v>54168688.902476899</v>
      </c>
      <c r="T23" s="18">
        <v>92133330.651929602</v>
      </c>
      <c r="V23" s="19">
        <v>3.0126289011391246E-2</v>
      </c>
      <c r="W23" s="19">
        <v>2.7010486666750905E-2</v>
      </c>
      <c r="X23" s="19">
        <v>2.6877192599020574E-2</v>
      </c>
      <c r="Y23" s="19">
        <v>2.3977914881318493E-2</v>
      </c>
      <c r="AA23" s="18">
        <v>208385.982915901</v>
      </c>
      <c r="AB23" s="18">
        <v>264733.10178861697</v>
      </c>
      <c r="AC23" s="18">
        <v>440956.97839211498</v>
      </c>
      <c r="AD23" s="18">
        <v>646149.68027020595</v>
      </c>
      <c r="AF23" s="19">
        <v>7.8361337563610078E-2</v>
      </c>
      <c r="AG23" s="19">
        <v>7.9412350158413636E-2</v>
      </c>
      <c r="AI23" s="19">
        <v>0.20681681976168934</v>
      </c>
      <c r="AJ23" s="19">
        <v>0.26279019089353761</v>
      </c>
      <c r="AK23" s="19">
        <v>0.23246689252378333</v>
      </c>
      <c r="AL23" s="19">
        <v>0.22629717435484181</v>
      </c>
      <c r="AN23" s="18">
        <v>5157153.7840785095</v>
      </c>
      <c r="AO23" s="18">
        <v>7024572.8987525301</v>
      </c>
      <c r="AP23" s="18">
        <v>13846291.721724801</v>
      </c>
      <c r="AQ23" s="18">
        <v>21473447.564693701</v>
      </c>
      <c r="AS23" s="19">
        <v>4.0407168690459329E-2</v>
      </c>
      <c r="AT23" s="19">
        <v>3.7686718552757847E-2</v>
      </c>
      <c r="AU23" s="19">
        <v>3.1846575765860433E-2</v>
      </c>
      <c r="AV23" s="19">
        <v>3.0090635345047943E-2</v>
      </c>
      <c r="AX23" s="31">
        <v>1007587.212471499</v>
      </c>
      <c r="AY23" s="31">
        <v>1007393.392000185</v>
      </c>
      <c r="AZ23" s="31">
        <v>1896859.262860415</v>
      </c>
      <c r="BA23" s="31">
        <v>2855314.8403745461</v>
      </c>
      <c r="BC23" s="31">
        <v>1201170.2987422999</v>
      </c>
      <c r="BD23" s="31">
        <v>1311653.0715743999</v>
      </c>
      <c r="BE23" s="31">
        <v>2522517.8647196</v>
      </c>
      <c r="BF23" s="31">
        <v>3685780.0881531001</v>
      </c>
      <c r="BH23" s="19">
        <v>7.7610106058778827E-2</v>
      </c>
      <c r="BI23" s="19">
        <v>7.8795270400463524E-2</v>
      </c>
    </row>
    <row r="24" spans="1:61" s="15" customFormat="1" x14ac:dyDescent="0.25">
      <c r="A24" s="17" t="s">
        <v>83</v>
      </c>
      <c r="B24" s="17" t="s">
        <v>84</v>
      </c>
      <c r="C24" s="17" t="s">
        <v>43</v>
      </c>
      <c r="D24" s="18">
        <v>1541261.8999797101</v>
      </c>
      <c r="E24" s="18">
        <v>1557397.8741556001</v>
      </c>
      <c r="F24" s="18">
        <v>3563633.3005617098</v>
      </c>
      <c r="G24" s="18">
        <v>6288463.4285083404</v>
      </c>
      <c r="H24" s="30"/>
      <c r="I24" s="19">
        <v>9.8275274560294612E-2</v>
      </c>
      <c r="J24" s="19">
        <v>0.12028960489645835</v>
      </c>
      <c r="L24" s="19">
        <v>0.89506758399222852</v>
      </c>
      <c r="M24" s="19">
        <v>0.88458878907418226</v>
      </c>
      <c r="N24" s="19">
        <v>0.85917273979190056</v>
      </c>
      <c r="O24" s="19">
        <v>0.87109795253191269</v>
      </c>
      <c r="Q24" s="18">
        <v>26528366.280141801</v>
      </c>
      <c r="R24" s="18">
        <v>27495257.652123701</v>
      </c>
      <c r="S24" s="18">
        <v>54168688.902476899</v>
      </c>
      <c r="T24" s="18">
        <v>92133330.651929602</v>
      </c>
      <c r="V24" s="19">
        <v>5.8098636143057346E-2</v>
      </c>
      <c r="W24" s="19">
        <v>5.6642417898393783E-2</v>
      </c>
      <c r="X24" s="19">
        <v>6.5787697150609087E-2</v>
      </c>
      <c r="Y24" s="19">
        <v>6.8253946579501387E-2</v>
      </c>
      <c r="AA24" s="18">
        <v>180688.405834395</v>
      </c>
      <c r="AB24" s="18">
        <v>203191.78444225001</v>
      </c>
      <c r="AC24" s="18">
        <v>584116.197897534</v>
      </c>
      <c r="AD24" s="18">
        <v>930544.96225924406</v>
      </c>
      <c r="AF24" s="19">
        <v>0.11545949611718798</v>
      </c>
      <c r="AG24" s="19">
        <v>9.7608906723146704E-2</v>
      </c>
      <c r="AI24" s="19">
        <v>0.10493241600777148</v>
      </c>
      <c r="AJ24" s="19">
        <v>0.1154112109258178</v>
      </c>
      <c r="AK24" s="19">
        <v>0.14082726020809946</v>
      </c>
      <c r="AL24" s="19">
        <v>0.12890204746808734</v>
      </c>
      <c r="AN24" s="18">
        <v>5157153.7840785095</v>
      </c>
      <c r="AO24" s="18">
        <v>7024572.8987525301</v>
      </c>
      <c r="AP24" s="18">
        <v>13846291.721724801</v>
      </c>
      <c r="AQ24" s="18">
        <v>21473447.564693701</v>
      </c>
      <c r="AS24" s="19">
        <v>3.5036458752156593E-2</v>
      </c>
      <c r="AT24" s="19">
        <v>2.8925856044334616E-2</v>
      </c>
      <c r="AU24" s="19">
        <v>4.2185749775953151E-2</v>
      </c>
      <c r="AV24" s="19">
        <v>4.3334679233772933E-2</v>
      </c>
      <c r="AX24" s="31">
        <v>1721950.3058141051</v>
      </c>
      <c r="AY24" s="31">
        <v>1760589.65859785</v>
      </c>
      <c r="AZ24" s="31">
        <v>4147749.4984592437</v>
      </c>
      <c r="BA24" s="31">
        <v>7219008.3907675846</v>
      </c>
      <c r="BC24" s="31">
        <v>1794534.4400563999</v>
      </c>
      <c r="BD24" s="31">
        <v>1902952.7313820501</v>
      </c>
      <c r="BE24" s="31">
        <v>4620506.2013101801</v>
      </c>
      <c r="BF24" s="31">
        <v>7909756.7779723797</v>
      </c>
      <c r="BH24" s="19">
        <v>0.10394496265741404</v>
      </c>
      <c r="BI24" s="19">
        <v>0.11351151979156415</v>
      </c>
    </row>
    <row r="25" spans="1:61" s="15" customFormat="1" x14ac:dyDescent="0.25">
      <c r="A25" s="17" t="s">
        <v>83</v>
      </c>
      <c r="B25" s="17" t="s">
        <v>84</v>
      </c>
      <c r="C25" s="17" t="s">
        <v>44</v>
      </c>
      <c r="D25" s="18">
        <v>835909.45017061697</v>
      </c>
      <c r="E25" s="18">
        <v>842580.17732244194</v>
      </c>
      <c r="F25" s="18">
        <v>1530338.68464127</v>
      </c>
      <c r="G25" s="18">
        <v>2498876.6202440602</v>
      </c>
      <c r="H25" s="30"/>
      <c r="I25" s="19">
        <v>7.5736006225196384E-2</v>
      </c>
      <c r="J25" s="19">
        <v>0.10304048177118608</v>
      </c>
      <c r="L25" s="19">
        <v>0.62271916554269513</v>
      </c>
      <c r="M25" s="19">
        <v>0.54920617195154842</v>
      </c>
      <c r="N25" s="19">
        <v>0.53068635888577365</v>
      </c>
      <c r="O25" s="19">
        <v>0.54402410944270796</v>
      </c>
      <c r="Q25" s="18">
        <v>26528366.280141801</v>
      </c>
      <c r="R25" s="18">
        <v>27495257.652123701</v>
      </c>
      <c r="S25" s="18">
        <v>54168688.902476899</v>
      </c>
      <c r="T25" s="18">
        <v>92133330.651929602</v>
      </c>
      <c r="V25" s="19">
        <v>3.1510023698532438E-2</v>
      </c>
      <c r="W25" s="19">
        <v>3.0644563800163629E-2</v>
      </c>
      <c r="X25" s="19">
        <v>2.8251351761465548E-2</v>
      </c>
      <c r="Y25" s="19">
        <v>2.7122395365088484E-2</v>
      </c>
      <c r="AA25" s="18">
        <v>506444.36905402201</v>
      </c>
      <c r="AB25" s="18">
        <v>691598.09734701202</v>
      </c>
      <c r="AC25" s="18">
        <v>1353358.35979447</v>
      </c>
      <c r="AD25" s="18">
        <v>2094443.0081891001</v>
      </c>
      <c r="AF25" s="19">
        <v>9.9265133845744868E-2</v>
      </c>
      <c r="AG25" s="19">
        <v>9.1267314503591379E-2</v>
      </c>
      <c r="AI25" s="19">
        <v>0.37728083445730493</v>
      </c>
      <c r="AJ25" s="19">
        <v>0.45079382804845164</v>
      </c>
      <c r="AK25" s="19">
        <v>0.4693136411142263</v>
      </c>
      <c r="AL25" s="19">
        <v>0.45597589055729204</v>
      </c>
      <c r="AN25" s="18">
        <v>5157153.7840785095</v>
      </c>
      <c r="AO25" s="18">
        <v>7024572.8987525301</v>
      </c>
      <c r="AP25" s="18">
        <v>13846291.721724801</v>
      </c>
      <c r="AQ25" s="18">
        <v>21473447.564693701</v>
      </c>
      <c r="AS25" s="19">
        <v>9.8202301164171016E-2</v>
      </c>
      <c r="AT25" s="19">
        <v>9.8454113483515932E-2</v>
      </c>
      <c r="AU25" s="19">
        <v>9.7741574928040392E-2</v>
      </c>
      <c r="AV25" s="19">
        <v>9.7536411043411111E-2</v>
      </c>
      <c r="AX25" s="31">
        <v>1342353.8192246389</v>
      </c>
      <c r="AY25" s="31">
        <v>1534178.274669454</v>
      </c>
      <c r="AZ25" s="31">
        <v>2883697.04443574</v>
      </c>
      <c r="BA25" s="31">
        <v>4593319.6284331605</v>
      </c>
      <c r="BC25" s="31">
        <v>1526489.8529908201</v>
      </c>
      <c r="BD25" s="31">
        <v>1918604.3330749699</v>
      </c>
      <c r="BE25" s="31">
        <v>3668870.8540273001</v>
      </c>
      <c r="BF25" s="31">
        <v>5644143.2111023003</v>
      </c>
      <c r="BH25" s="19">
        <v>9.1089241559440204E-2</v>
      </c>
      <c r="BI25" s="19">
        <v>8.9966424371381803E-2</v>
      </c>
    </row>
    <row r="26" spans="1:61" s="15" customFormat="1" x14ac:dyDescent="0.25">
      <c r="A26" s="17" t="s">
        <v>83</v>
      </c>
      <c r="B26" s="17" t="s">
        <v>84</v>
      </c>
      <c r="C26" s="17" t="s">
        <v>45</v>
      </c>
      <c r="D26" s="18">
        <v>877954.05017712002</v>
      </c>
      <c r="E26" s="18">
        <v>850658.62984092801</v>
      </c>
      <c r="F26" s="18">
        <v>1729646.0357864799</v>
      </c>
      <c r="G26" s="18">
        <v>2776269.9032119098</v>
      </c>
      <c r="H26" s="30"/>
      <c r="I26" s="19">
        <v>7.9773487969879264E-2</v>
      </c>
      <c r="J26" s="19">
        <v>9.9261176334332513E-2</v>
      </c>
      <c r="L26" s="19">
        <v>0.82464770979010937</v>
      </c>
      <c r="M26" s="19">
        <v>0.78499993497644771</v>
      </c>
      <c r="N26" s="19">
        <v>0.78658567211238162</v>
      </c>
      <c r="O26" s="19">
        <v>0.80068204811192756</v>
      </c>
      <c r="Q26" s="18">
        <v>26528366.280141801</v>
      </c>
      <c r="R26" s="18">
        <v>27495257.652123701</v>
      </c>
      <c r="S26" s="18">
        <v>54168688.902476899</v>
      </c>
      <c r="T26" s="18">
        <v>92133330.651929602</v>
      </c>
      <c r="V26" s="19">
        <v>3.3094915868766686E-2</v>
      </c>
      <c r="W26" s="19">
        <v>3.0938376377615946E-2</v>
      </c>
      <c r="X26" s="19">
        <v>3.1930734725746535E-2</v>
      </c>
      <c r="Y26" s="19">
        <v>3.0133176382175702E-2</v>
      </c>
      <c r="AA26" s="18">
        <v>186687.29879428301</v>
      </c>
      <c r="AB26" s="18">
        <v>232983.02659621599</v>
      </c>
      <c r="AC26" s="18">
        <v>469282.95200133801</v>
      </c>
      <c r="AD26" s="18">
        <v>691111.32477812294</v>
      </c>
      <c r="AF26" s="19">
        <v>9.1177869069613005E-2</v>
      </c>
      <c r="AG26" s="19">
        <v>8.0494713566771292E-2</v>
      </c>
      <c r="AI26" s="19">
        <v>0.17535229020989074</v>
      </c>
      <c r="AJ26" s="19">
        <v>0.21500006502355243</v>
      </c>
      <c r="AK26" s="19">
        <v>0.2134143278876183</v>
      </c>
      <c r="AL26" s="19">
        <v>0.19931795188807247</v>
      </c>
      <c r="AN26" s="18">
        <v>5157153.7840785095</v>
      </c>
      <c r="AO26" s="18">
        <v>7024572.8987525301</v>
      </c>
      <c r="AP26" s="18">
        <v>13846291.721724801</v>
      </c>
      <c r="AQ26" s="18">
        <v>21473447.564693701</v>
      </c>
      <c r="AS26" s="19">
        <v>3.6199676529064501E-2</v>
      </c>
      <c r="AT26" s="19">
        <v>3.3166860100147959E-2</v>
      </c>
      <c r="AU26" s="19">
        <v>3.3892320155658288E-2</v>
      </c>
      <c r="AV26" s="19">
        <v>3.2184460492242391E-2</v>
      </c>
      <c r="AX26" s="31">
        <v>1064641.348971403</v>
      </c>
      <c r="AY26" s="31">
        <v>1083641.6564371439</v>
      </c>
      <c r="AZ26" s="31">
        <v>2198928.9877878181</v>
      </c>
      <c r="BA26" s="31">
        <v>3467381.2279900326</v>
      </c>
      <c r="BC26" s="31">
        <v>1082397.7898541</v>
      </c>
      <c r="BD26" s="31">
        <v>1196768.5507726001</v>
      </c>
      <c r="BE26" s="31">
        <v>2515418.3248621002</v>
      </c>
      <c r="BF26" s="31">
        <v>3870457.1193873901</v>
      </c>
      <c r="BH26" s="19">
        <v>8.865855791488686E-2</v>
      </c>
      <c r="BI26" s="19">
        <v>9.0009813508745262E-2</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26" customFormat="1" x14ac:dyDescent="0.25">
      <c r="A6" s="48"/>
      <c r="B6" s="48"/>
      <c r="D6" s="25">
        <v>1996</v>
      </c>
      <c r="E6" s="25">
        <v>2000</v>
      </c>
      <c r="F6" s="25">
        <v>2006</v>
      </c>
      <c r="G6" s="25">
        <v>2011</v>
      </c>
      <c r="I6" s="25" t="s">
        <v>17</v>
      </c>
      <c r="J6" s="27" t="s">
        <v>18</v>
      </c>
      <c r="K6" s="28"/>
      <c r="L6" s="25">
        <v>1996</v>
      </c>
      <c r="M6" s="25">
        <v>2000</v>
      </c>
      <c r="N6" s="25">
        <v>2006</v>
      </c>
      <c r="O6" s="25">
        <v>2011</v>
      </c>
      <c r="AA6" s="25">
        <v>1996</v>
      </c>
      <c r="AB6" s="25">
        <v>2000</v>
      </c>
      <c r="AC6" s="25">
        <v>2006</v>
      </c>
      <c r="AD6" s="25">
        <v>2011</v>
      </c>
      <c r="AF6" s="25" t="s">
        <v>17</v>
      </c>
      <c r="AG6" s="27" t="s">
        <v>18</v>
      </c>
      <c r="AH6" s="28"/>
      <c r="AI6" s="25">
        <v>1996</v>
      </c>
      <c r="AJ6" s="25">
        <v>2000</v>
      </c>
      <c r="AK6" s="25">
        <v>2006</v>
      </c>
      <c r="AL6" s="25">
        <v>2011</v>
      </c>
      <c r="AX6" s="25">
        <v>1996</v>
      </c>
      <c r="AY6" s="25">
        <v>2000</v>
      </c>
      <c r="AZ6" s="25">
        <v>2006</v>
      </c>
      <c r="BA6" s="25">
        <v>2011</v>
      </c>
      <c r="BC6" s="25">
        <v>1996</v>
      </c>
      <c r="BD6" s="25">
        <v>2000</v>
      </c>
      <c r="BE6" s="25">
        <v>2006</v>
      </c>
      <c r="BF6" s="25">
        <v>2011</v>
      </c>
      <c r="BH6" s="25" t="s">
        <v>17</v>
      </c>
      <c r="BI6" s="27" t="s">
        <v>18</v>
      </c>
    </row>
    <row r="7" spans="1:75" s="15" customFormat="1" x14ac:dyDescent="0.25">
      <c r="A7" s="17" t="s">
        <v>86</v>
      </c>
      <c r="B7" s="17" t="s">
        <v>87</v>
      </c>
      <c r="D7" s="18">
        <v>252046.47261317901</v>
      </c>
      <c r="E7" s="18">
        <v>217861.49623091199</v>
      </c>
      <c r="F7" s="18">
        <v>459904.62543124199</v>
      </c>
      <c r="G7" s="18">
        <v>1013675.81231411</v>
      </c>
      <c r="I7" s="19">
        <v>9.7222144239383468E-2</v>
      </c>
      <c r="J7" s="19">
        <v>0.17124098527274678</v>
      </c>
      <c r="L7" s="19">
        <v>0.78620833697564141</v>
      </c>
      <c r="M7" s="19">
        <v>0.7018082947779577</v>
      </c>
      <c r="N7" s="19">
        <v>0.82518139768996812</v>
      </c>
      <c r="O7" s="19">
        <v>0.75351865005304908</v>
      </c>
      <c r="P7" s="20"/>
      <c r="Q7" s="20"/>
      <c r="R7" s="20"/>
      <c r="S7" s="20"/>
      <c r="T7" s="20"/>
      <c r="U7" s="20"/>
      <c r="V7" s="20"/>
      <c r="W7" s="20"/>
      <c r="X7" s="20"/>
      <c r="Y7" s="20"/>
      <c r="Z7" s="20"/>
      <c r="AA7" s="18">
        <v>68538.365729724494</v>
      </c>
      <c r="AB7" s="18">
        <v>92567.288740688105</v>
      </c>
      <c r="AC7" s="18">
        <v>97432.981449753701</v>
      </c>
      <c r="AD7" s="18">
        <v>331580.62193970103</v>
      </c>
      <c r="AF7" s="19">
        <v>0.11082000677021298</v>
      </c>
      <c r="AG7" s="19">
        <v>0.27754624534193839</v>
      </c>
      <c r="AI7" s="19">
        <v>0.21379166302435856</v>
      </c>
      <c r="AJ7" s="19">
        <v>0.29819170522204219</v>
      </c>
      <c r="AK7" s="19">
        <v>0.17481860231003193</v>
      </c>
      <c r="AL7" s="19">
        <v>0.24648134994695098</v>
      </c>
      <c r="AX7" s="18">
        <v>320584.83834290353</v>
      </c>
      <c r="AY7" s="18">
        <v>310428.78497160011</v>
      </c>
      <c r="AZ7" s="18">
        <v>557337.60688099568</v>
      </c>
      <c r="BA7" s="18">
        <v>1345256.4342538109</v>
      </c>
      <c r="BB7" s="21"/>
      <c r="BC7" s="18">
        <v>358717.12838251097</v>
      </c>
      <c r="BD7" s="18">
        <v>325810.18875550001</v>
      </c>
      <c r="BE7" s="18">
        <v>644517.00125305098</v>
      </c>
      <c r="BF7" s="18">
        <v>1459993.7866676601</v>
      </c>
      <c r="BH7" s="19">
        <v>9.8095030741951694E-2</v>
      </c>
      <c r="BI7" s="19">
        <v>0.17766922442713029</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86</v>
      </c>
      <c r="B12" s="17" t="s">
        <v>87</v>
      </c>
      <c r="C12" s="17" t="s">
        <v>31</v>
      </c>
      <c r="D12" s="18">
        <v>84112.889693966703</v>
      </c>
      <c r="E12" s="18">
        <v>45019.825755894897</v>
      </c>
      <c r="F12" s="18">
        <v>156610.721075593</v>
      </c>
      <c r="G12" s="18">
        <v>389661.51840966498</v>
      </c>
      <c r="H12" s="30"/>
      <c r="I12" s="19">
        <v>0.10761373096780691</v>
      </c>
      <c r="J12" s="19">
        <v>0.19997778437821156</v>
      </c>
      <c r="L12" s="19">
        <v>0.92386462692958415</v>
      </c>
      <c r="M12" s="19">
        <v>0.812610026357514</v>
      </c>
      <c r="N12" s="19">
        <v>0.91490955059917312</v>
      </c>
      <c r="O12" s="19">
        <v>0.88120055725930546</v>
      </c>
      <c r="Q12" s="18">
        <v>252046.47261317901</v>
      </c>
      <c r="R12" s="18">
        <v>217861.49623091199</v>
      </c>
      <c r="S12" s="18">
        <v>459904.62543124199</v>
      </c>
      <c r="T12" s="18">
        <v>1013069.93487033</v>
      </c>
      <c r="V12" s="19">
        <v>0.33371976533492897</v>
      </c>
      <c r="W12" s="19">
        <v>0.20664425120893443</v>
      </c>
      <c r="X12" s="19">
        <v>0.34052869315837547</v>
      </c>
      <c r="Y12" s="19">
        <v>0.38463437221591273</v>
      </c>
      <c r="AA12" s="18">
        <v>6931.7149398436604</v>
      </c>
      <c r="AB12" s="18">
        <v>10381.6882491613</v>
      </c>
      <c r="AC12" s="18">
        <v>14565.4580046547</v>
      </c>
      <c r="AD12" s="18">
        <v>52532.389889239603</v>
      </c>
      <c r="AF12" s="19">
        <v>0.14456140596616396</v>
      </c>
      <c r="AG12" s="19">
        <v>0.29247039101215844</v>
      </c>
      <c r="AI12" s="19">
        <v>7.6135373070415818E-2</v>
      </c>
      <c r="AJ12" s="19">
        <v>0.187389973642486</v>
      </c>
      <c r="AK12" s="19">
        <v>8.5090449400826884E-2</v>
      </c>
      <c r="AL12" s="19">
        <v>0.11879944274069444</v>
      </c>
      <c r="AN12" s="18">
        <v>68538.365729724494</v>
      </c>
      <c r="AO12" s="18">
        <v>92567.288740688105</v>
      </c>
      <c r="AP12" s="18">
        <v>97432.981449753701</v>
      </c>
      <c r="AQ12" s="18">
        <v>331599.40787407098</v>
      </c>
      <c r="AS12" s="19">
        <v>0.10113627405675703</v>
      </c>
      <c r="AT12" s="19">
        <v>0.11215288241015545</v>
      </c>
      <c r="AU12" s="19">
        <v>0.14949206919390148</v>
      </c>
      <c r="AV12" s="19">
        <v>0.15842124153969972</v>
      </c>
      <c r="AX12" s="31">
        <v>91044.604633810362</v>
      </c>
      <c r="AY12" s="31">
        <v>55401.514005056197</v>
      </c>
      <c r="AZ12" s="31">
        <v>171176.1790802477</v>
      </c>
      <c r="BA12" s="31">
        <v>442193.9082989046</v>
      </c>
      <c r="BC12" s="31">
        <v>101153.97942389001</v>
      </c>
      <c r="BD12" s="31">
        <v>60814.373882599997</v>
      </c>
      <c r="BE12" s="31">
        <v>192875.17072302001</v>
      </c>
      <c r="BF12" s="31">
        <v>473518.981485539</v>
      </c>
      <c r="BH12" s="19">
        <v>0.10838411930505387</v>
      </c>
      <c r="BI12" s="19">
        <v>0.19677418827411608</v>
      </c>
    </row>
    <row r="13" spans="1:75" s="15" customFormat="1" x14ac:dyDescent="0.25">
      <c r="A13" s="17" t="s">
        <v>86</v>
      </c>
      <c r="B13" s="17" t="s">
        <v>87</v>
      </c>
      <c r="C13" s="17" t="s">
        <v>32</v>
      </c>
      <c r="D13" s="18">
        <v>5105.7646827784802</v>
      </c>
      <c r="E13" s="18">
        <v>3737.2156017474499</v>
      </c>
      <c r="F13" s="18">
        <v>8548.8252797031892</v>
      </c>
      <c r="G13" s="18">
        <v>21456.4669076797</v>
      </c>
      <c r="H13" s="30"/>
      <c r="I13" s="19">
        <v>0.10044031976910106</v>
      </c>
      <c r="J13" s="19">
        <v>0.2020716479669038</v>
      </c>
      <c r="L13" s="19">
        <v>0.74388091695415604</v>
      </c>
      <c r="M13" s="19">
        <v>0.68163988955472399</v>
      </c>
      <c r="N13" s="19">
        <v>0.76038332752829318</v>
      </c>
      <c r="O13" s="19">
        <v>0.65197870158898741</v>
      </c>
      <c r="Q13" s="18">
        <v>252046.47261317901</v>
      </c>
      <c r="R13" s="18">
        <v>217861.49623091199</v>
      </c>
      <c r="S13" s="18">
        <v>459904.62543124199</v>
      </c>
      <c r="T13" s="18">
        <v>1013069.93487033</v>
      </c>
      <c r="V13" s="19">
        <v>2.0257235222705949E-2</v>
      </c>
      <c r="W13" s="19">
        <v>1.7154089485304759E-2</v>
      </c>
      <c r="X13" s="19">
        <v>1.8588256797128649E-2</v>
      </c>
      <c r="Y13" s="19">
        <v>2.1179650258228287E-2</v>
      </c>
      <c r="AA13" s="18">
        <v>1757.9208432385001</v>
      </c>
      <c r="AB13" s="18">
        <v>1745.4676434903799</v>
      </c>
      <c r="AC13" s="18">
        <v>2693.95841926619</v>
      </c>
      <c r="AD13" s="18">
        <v>11453.299707988101</v>
      </c>
      <c r="AF13" s="19">
        <v>0.13308394860936246</v>
      </c>
      <c r="AG13" s="19">
        <v>0.33569699048004686</v>
      </c>
      <c r="AI13" s="19">
        <v>0.25611908304584396</v>
      </c>
      <c r="AJ13" s="19">
        <v>0.31836011044527607</v>
      </c>
      <c r="AK13" s="19">
        <v>0.23961667247170682</v>
      </c>
      <c r="AL13" s="19">
        <v>0.34802129841101248</v>
      </c>
      <c r="AN13" s="18">
        <v>68538.365729724494</v>
      </c>
      <c r="AO13" s="18">
        <v>92567.288740688105</v>
      </c>
      <c r="AP13" s="18">
        <v>97432.981449753701</v>
      </c>
      <c r="AQ13" s="18">
        <v>331599.40787407098</v>
      </c>
      <c r="AS13" s="19">
        <v>2.5648712579035206E-2</v>
      </c>
      <c r="AT13" s="19">
        <v>1.8856203603197431E-2</v>
      </c>
      <c r="AU13" s="19">
        <v>2.76493480870794E-2</v>
      </c>
      <c r="AV13" s="19">
        <v>3.4539566223645471E-2</v>
      </c>
      <c r="AX13" s="31">
        <v>6863.6855260169805</v>
      </c>
      <c r="AY13" s="31">
        <v>5482.6832452378294</v>
      </c>
      <c r="AZ13" s="31">
        <v>11242.783698969379</v>
      </c>
      <c r="BA13" s="31">
        <v>32909.766615667802</v>
      </c>
      <c r="BC13" s="31">
        <v>6962.2123887299904</v>
      </c>
      <c r="BD13" s="31">
        <v>5424.76803595</v>
      </c>
      <c r="BE13" s="31">
        <v>11965.883857729999</v>
      </c>
      <c r="BF13" s="31">
        <v>34309.4036089</v>
      </c>
      <c r="BH13" s="19">
        <v>0.11218677542313582</v>
      </c>
      <c r="BI13" s="19">
        <v>0.23450734193358391</v>
      </c>
    </row>
    <row r="14" spans="1:75" s="15" customFormat="1" x14ac:dyDescent="0.25">
      <c r="A14" s="17" t="s">
        <v>86</v>
      </c>
      <c r="B14" s="17" t="s">
        <v>87</v>
      </c>
      <c r="C14" s="17" t="s">
        <v>33</v>
      </c>
      <c r="D14" s="18">
        <v>828.29298410525303</v>
      </c>
      <c r="E14" s="18">
        <v>3528.92241872048</v>
      </c>
      <c r="F14" s="18">
        <v>943.14647574904302</v>
      </c>
      <c r="G14" s="18">
        <v>1562.3003939258599</v>
      </c>
      <c r="H14" s="30"/>
      <c r="I14" s="19">
        <v>4.3210710615424253E-2</v>
      </c>
      <c r="J14" s="19">
        <v>0.10620872409552073</v>
      </c>
      <c r="L14" s="19">
        <v>0.82140847703993392</v>
      </c>
      <c r="M14" s="19">
        <v>0.83466989580732265</v>
      </c>
      <c r="N14" s="19">
        <v>0.91619358092031478</v>
      </c>
      <c r="O14" s="19">
        <v>0.87714851107247427</v>
      </c>
      <c r="Q14" s="18">
        <v>252046.47261317901</v>
      </c>
      <c r="R14" s="18">
        <v>217861.49623091199</v>
      </c>
      <c r="S14" s="18">
        <v>459904.62543124199</v>
      </c>
      <c r="T14" s="18">
        <v>1013069.93487033</v>
      </c>
      <c r="V14" s="19">
        <v>3.2862708829750282E-3</v>
      </c>
      <c r="W14" s="19">
        <v>1.6198008733861652E-2</v>
      </c>
      <c r="X14" s="19">
        <v>2.0507436185593399E-3</v>
      </c>
      <c r="Y14" s="19">
        <v>1.5421446636118264E-3</v>
      </c>
      <c r="AA14" s="18">
        <v>180.08835996137799</v>
      </c>
      <c r="AB14" s="18">
        <v>699.00341932257004</v>
      </c>
      <c r="AC14" s="18">
        <v>86.271864861523298</v>
      </c>
      <c r="AD14" s="18">
        <v>218.81235289470101</v>
      </c>
      <c r="AF14" s="19">
        <v>1.3069124636813534E-2</v>
      </c>
      <c r="AG14" s="19">
        <v>0.20459354067813496</v>
      </c>
      <c r="AI14" s="19">
        <v>0.17859152296006603</v>
      </c>
      <c r="AJ14" s="19">
        <v>0.16533010419267732</v>
      </c>
      <c r="AK14" s="19">
        <v>8.3806419079685265E-2</v>
      </c>
      <c r="AL14" s="19">
        <v>0.12285148892752569</v>
      </c>
      <c r="AN14" s="18">
        <v>68538.365729724494</v>
      </c>
      <c r="AO14" s="18">
        <v>92567.288740688105</v>
      </c>
      <c r="AP14" s="18">
        <v>97432.981449753701</v>
      </c>
      <c r="AQ14" s="18">
        <v>331599.40787407098</v>
      </c>
      <c r="AS14" s="19">
        <v>2.6275555018563162E-3</v>
      </c>
      <c r="AT14" s="19">
        <v>7.5513005601872182E-3</v>
      </c>
      <c r="AU14" s="19">
        <v>8.8544826995788683E-4</v>
      </c>
      <c r="AV14" s="19">
        <v>6.5986955253489999E-4</v>
      </c>
      <c r="AX14" s="31">
        <v>1008.3813440666311</v>
      </c>
      <c r="AY14" s="31">
        <v>4227.9258380430501</v>
      </c>
      <c r="AZ14" s="31">
        <v>1029.4183406105662</v>
      </c>
      <c r="BA14" s="31">
        <v>1781.1127468205609</v>
      </c>
      <c r="BC14" s="31">
        <v>1110.33846393005</v>
      </c>
      <c r="BD14" s="31">
        <v>4290.8723840898401</v>
      </c>
      <c r="BE14" s="31">
        <v>1106.7726875800499</v>
      </c>
      <c r="BF14" s="31">
        <v>1886.93243396</v>
      </c>
      <c r="BH14" s="19">
        <v>3.5984833818251571E-2</v>
      </c>
      <c r="BI14" s="19">
        <v>0.11260135173990915</v>
      </c>
    </row>
    <row r="15" spans="1:75" s="15" customFormat="1" x14ac:dyDescent="0.25">
      <c r="A15" s="17" t="s">
        <v>86</v>
      </c>
      <c r="B15" s="17" t="s">
        <v>87</v>
      </c>
      <c r="C15" s="17" t="s">
        <v>34</v>
      </c>
      <c r="D15" s="18">
        <v>933.22745725699804</v>
      </c>
      <c r="E15" s="18">
        <v>462.793021518123</v>
      </c>
      <c r="F15" s="18">
        <v>649.71803663111803</v>
      </c>
      <c r="G15" s="18">
        <v>1292.70940228063</v>
      </c>
      <c r="H15" s="30"/>
      <c r="I15" s="19">
        <v>2.1960774178440667E-2</v>
      </c>
      <c r="J15" s="19">
        <v>0.14750661257720576</v>
      </c>
      <c r="L15" s="19">
        <v>0.69200526961476194</v>
      </c>
      <c r="M15" s="19">
        <v>0.52922869943760686</v>
      </c>
      <c r="N15" s="19">
        <v>0.62505583889170235</v>
      </c>
      <c r="O15" s="19">
        <v>0.53411002480529257</v>
      </c>
      <c r="Q15" s="18">
        <v>252046.47261317901</v>
      </c>
      <c r="R15" s="18">
        <v>217861.49623091199</v>
      </c>
      <c r="S15" s="18">
        <v>459904.62543124199</v>
      </c>
      <c r="T15" s="18">
        <v>1013069.93487033</v>
      </c>
      <c r="V15" s="19">
        <v>3.7026007449397704E-3</v>
      </c>
      <c r="W15" s="19">
        <v>2.1242533881600054E-3</v>
      </c>
      <c r="X15" s="19">
        <v>1.4127234228659743E-3</v>
      </c>
      <c r="Y15" s="19">
        <v>1.2760317504102942E-3</v>
      </c>
      <c r="AA15" s="18">
        <v>415.35686461749299</v>
      </c>
      <c r="AB15" s="18">
        <v>411.67395657644602</v>
      </c>
      <c r="AC15" s="18">
        <v>389.73795466582698</v>
      </c>
      <c r="AD15" s="18">
        <v>1127.5960446202801</v>
      </c>
      <c r="AF15" s="19">
        <v>6.8846837907687863E-2</v>
      </c>
      <c r="AG15" s="19">
        <v>0.23673362396582065</v>
      </c>
      <c r="AI15" s="19">
        <v>0.30799473038523806</v>
      </c>
      <c r="AJ15" s="19">
        <v>0.47077130056239319</v>
      </c>
      <c r="AK15" s="19">
        <v>0.37494416110829765</v>
      </c>
      <c r="AL15" s="19">
        <v>0.46588997519470732</v>
      </c>
      <c r="AN15" s="18">
        <v>68538.365729724494</v>
      </c>
      <c r="AO15" s="18">
        <v>92567.288740688105</v>
      </c>
      <c r="AP15" s="18">
        <v>97432.981449753701</v>
      </c>
      <c r="AQ15" s="18">
        <v>331599.40787407098</v>
      </c>
      <c r="AS15" s="19">
        <v>6.0602096387214607E-3</v>
      </c>
      <c r="AT15" s="19">
        <v>4.4472940946740083E-3</v>
      </c>
      <c r="AU15" s="19">
        <v>4.0000618770638287E-3</v>
      </c>
      <c r="AV15" s="19">
        <v>3.4004766529875672E-3</v>
      </c>
      <c r="AX15" s="31">
        <v>1348.584321874491</v>
      </c>
      <c r="AY15" s="31">
        <v>874.46697809456896</v>
      </c>
      <c r="AZ15" s="31">
        <v>1039.4559912969451</v>
      </c>
      <c r="BA15" s="31">
        <v>2420.3054469009103</v>
      </c>
      <c r="BC15" s="31">
        <v>1358.1574411500501</v>
      </c>
      <c r="BD15" s="31">
        <v>1128.57008815005</v>
      </c>
      <c r="BE15" s="31">
        <v>1451.0508011500499</v>
      </c>
      <c r="BF15" s="31">
        <v>2660.6505848099901</v>
      </c>
      <c r="BH15" s="19">
        <v>4.5849472641791289E-2</v>
      </c>
      <c r="BI15" s="19">
        <v>0.12891448451164544</v>
      </c>
    </row>
    <row r="16" spans="1:75" s="15" customFormat="1" x14ac:dyDescent="0.25">
      <c r="A16" s="17" t="s">
        <v>86</v>
      </c>
      <c r="B16" s="17" t="s">
        <v>87</v>
      </c>
      <c r="C16" s="17" t="s">
        <v>35</v>
      </c>
      <c r="D16" s="18">
        <v>9762.2853278623297</v>
      </c>
      <c r="E16" s="18">
        <v>20777.5501208891</v>
      </c>
      <c r="F16" s="18">
        <v>30862.927737923699</v>
      </c>
      <c r="G16" s="18">
        <v>27997.235440010802</v>
      </c>
      <c r="H16" s="30"/>
      <c r="I16" s="19">
        <v>7.2764129799109067E-2</v>
      </c>
      <c r="J16" s="19">
        <v>-1.9301286699448639E-2</v>
      </c>
      <c r="L16" s="19">
        <v>0.82573844456815115</v>
      </c>
      <c r="M16" s="19">
        <v>0.71868640408857454</v>
      </c>
      <c r="N16" s="19">
        <v>0.81836276159632337</v>
      </c>
      <c r="O16" s="19">
        <v>0.72466414449408922</v>
      </c>
      <c r="Q16" s="18">
        <v>252046.47261317901</v>
      </c>
      <c r="R16" s="18">
        <v>217861.49623091199</v>
      </c>
      <c r="S16" s="18">
        <v>459904.62543124199</v>
      </c>
      <c r="T16" s="18">
        <v>1013069.93487033</v>
      </c>
      <c r="V16" s="19">
        <v>3.8732084709015999E-2</v>
      </c>
      <c r="W16" s="19">
        <v>9.5370455451508143E-2</v>
      </c>
      <c r="X16" s="19">
        <v>6.710723491633562E-2</v>
      </c>
      <c r="Y16" s="19">
        <v>2.7636034272001533E-2</v>
      </c>
      <c r="AA16" s="18">
        <v>2060.2056704438701</v>
      </c>
      <c r="AB16" s="18">
        <v>8132.9037330958299</v>
      </c>
      <c r="AC16" s="18">
        <v>6850.0880372827996</v>
      </c>
      <c r="AD16" s="18">
        <v>10637.5385483677</v>
      </c>
      <c r="AF16" s="19">
        <v>0.11565188763651402</v>
      </c>
      <c r="AG16" s="19">
        <v>9.2015992838893279E-2</v>
      </c>
      <c r="AI16" s="19">
        <v>0.17426155543184887</v>
      </c>
      <c r="AJ16" s="19">
        <v>0.28131359591142546</v>
      </c>
      <c r="AK16" s="19">
        <v>0.1816372384036766</v>
      </c>
      <c r="AL16" s="19">
        <v>0.27533585550591066</v>
      </c>
      <c r="AN16" s="18">
        <v>68538.365729724494</v>
      </c>
      <c r="AO16" s="18">
        <v>92567.288740688105</v>
      </c>
      <c r="AP16" s="18">
        <v>97432.981449753701</v>
      </c>
      <c r="AQ16" s="18">
        <v>331599.40787407098</v>
      </c>
      <c r="AS16" s="19">
        <v>3.0059159545299412E-2</v>
      </c>
      <c r="AT16" s="19">
        <v>8.7859370666875741E-2</v>
      </c>
      <c r="AU16" s="19">
        <v>7.0305639172248857E-2</v>
      </c>
      <c r="AV16" s="19">
        <v>3.207948595736769E-2</v>
      </c>
      <c r="AX16" s="31">
        <v>11822.490998306199</v>
      </c>
      <c r="AY16" s="31">
        <v>28910.453853984931</v>
      </c>
      <c r="AZ16" s="31">
        <v>37713.015775206499</v>
      </c>
      <c r="BA16" s="31">
        <v>38634.773988378503</v>
      </c>
      <c r="BC16" s="31">
        <v>12907.330613870299</v>
      </c>
      <c r="BD16" s="31">
        <v>30124.691268800001</v>
      </c>
      <c r="BE16" s="31">
        <v>42883.693308429902</v>
      </c>
      <c r="BF16" s="31">
        <v>41678.337880439998</v>
      </c>
      <c r="BH16" s="19">
        <v>8.1280233252100764E-2</v>
      </c>
      <c r="BI16" s="19">
        <v>-5.6857994633789932E-3</v>
      </c>
    </row>
    <row r="17" spans="1:61" s="15" customFormat="1" x14ac:dyDescent="0.25">
      <c r="A17" s="17" t="s">
        <v>86</v>
      </c>
      <c r="B17" s="17" t="s">
        <v>87</v>
      </c>
      <c r="C17" s="17" t="s">
        <v>36</v>
      </c>
      <c r="D17" s="18">
        <v>3978.42429569448</v>
      </c>
      <c r="E17" s="18">
        <v>3147.4052153509101</v>
      </c>
      <c r="F17" s="18">
        <v>8269.1122495310392</v>
      </c>
      <c r="G17" s="18">
        <v>20857.174030741098</v>
      </c>
      <c r="H17" s="30"/>
      <c r="I17" s="19">
        <v>0.11678513449224104</v>
      </c>
      <c r="J17" s="19">
        <v>0.20325954515117228</v>
      </c>
      <c r="L17" s="19">
        <v>0.76716191574732351</v>
      </c>
      <c r="M17" s="19">
        <v>0.72288123191806775</v>
      </c>
      <c r="N17" s="19">
        <v>0.83222289596710441</v>
      </c>
      <c r="O17" s="19">
        <v>0.75950477390891014</v>
      </c>
      <c r="Q17" s="18">
        <v>252046.47261317901</v>
      </c>
      <c r="R17" s="18">
        <v>217861.49623091199</v>
      </c>
      <c r="S17" s="18">
        <v>459904.62543124199</v>
      </c>
      <c r="T17" s="18">
        <v>1013069.93487033</v>
      </c>
      <c r="V17" s="19">
        <v>1.5784487100520748E-2</v>
      </c>
      <c r="W17" s="19">
        <v>1.4446817220124876E-2</v>
      </c>
      <c r="X17" s="19">
        <v>1.7980058891073954E-2</v>
      </c>
      <c r="Y17" s="19">
        <v>2.0588089047782032E-2</v>
      </c>
      <c r="AA17" s="18">
        <v>1207.474813777</v>
      </c>
      <c r="AB17" s="18">
        <v>1206.56757627863</v>
      </c>
      <c r="AC17" s="18">
        <v>1667.06264976889</v>
      </c>
      <c r="AD17" s="18">
        <v>6604.3703166319801</v>
      </c>
      <c r="AF17" s="19">
        <v>0.11994549998351434</v>
      </c>
      <c r="AG17" s="19">
        <v>0.31697005172593351</v>
      </c>
      <c r="AI17" s="19">
        <v>0.23283808425267641</v>
      </c>
      <c r="AJ17" s="19">
        <v>0.27711876808193237</v>
      </c>
      <c r="AK17" s="19">
        <v>0.16777710403289559</v>
      </c>
      <c r="AL17" s="19">
        <v>0.24049522609108989</v>
      </c>
      <c r="AN17" s="18">
        <v>68538.365729724494</v>
      </c>
      <c r="AO17" s="18">
        <v>92567.288740688105</v>
      </c>
      <c r="AP17" s="18">
        <v>97432.981449753701</v>
      </c>
      <c r="AQ17" s="18">
        <v>331599.40787407098</v>
      </c>
      <c r="AS17" s="19">
        <v>1.76175022692922E-2</v>
      </c>
      <c r="AT17" s="19">
        <v>1.3034491910621135E-2</v>
      </c>
      <c r="AU17" s="19">
        <v>1.7109839245026039E-2</v>
      </c>
      <c r="AV17" s="19">
        <v>1.9916713238342307E-2</v>
      </c>
      <c r="AX17" s="31">
        <v>5185.8991094714802</v>
      </c>
      <c r="AY17" s="31">
        <v>4353.9727916295396</v>
      </c>
      <c r="AZ17" s="31">
        <v>9936.1748992999292</v>
      </c>
      <c r="BA17" s="31">
        <v>27461.544347373077</v>
      </c>
      <c r="BC17" s="31">
        <v>6222.2840125299999</v>
      </c>
      <c r="BD17" s="31">
        <v>4722.2178735999896</v>
      </c>
      <c r="BE17" s="31">
        <v>12017.44445766</v>
      </c>
      <c r="BF17" s="31">
        <v>31054.061983970001</v>
      </c>
      <c r="BH17" s="19">
        <v>0.11312662892615366</v>
      </c>
      <c r="BI17" s="19">
        <v>0.20909731956987687</v>
      </c>
    </row>
    <row r="18" spans="1:61" s="15" customFormat="1" x14ac:dyDescent="0.25">
      <c r="A18" s="17" t="s">
        <v>86</v>
      </c>
      <c r="B18" s="17" t="s">
        <v>87</v>
      </c>
      <c r="C18" s="17" t="s">
        <v>37</v>
      </c>
      <c r="D18" s="18">
        <v>33685.084530506603</v>
      </c>
      <c r="E18" s="18">
        <v>27951.734396117699</v>
      </c>
      <c r="F18" s="18">
        <v>39010.643747711001</v>
      </c>
      <c r="G18" s="18">
        <v>70563.421910790901</v>
      </c>
      <c r="H18" s="30"/>
      <c r="I18" s="19">
        <v>5.0532435990650937E-2</v>
      </c>
      <c r="J18" s="19">
        <v>0.12584681427017119</v>
      </c>
      <c r="L18" s="19">
        <v>0.72556317103772339</v>
      </c>
      <c r="M18" s="19">
        <v>0.64915196426371147</v>
      </c>
      <c r="N18" s="19">
        <v>0.75063626944670658</v>
      </c>
      <c r="O18" s="19">
        <v>0.63485548911953271</v>
      </c>
      <c r="Q18" s="18">
        <v>252046.47261317901</v>
      </c>
      <c r="R18" s="18">
        <v>217861.49623091199</v>
      </c>
      <c r="S18" s="18">
        <v>459904.62543124199</v>
      </c>
      <c r="T18" s="18">
        <v>1013069.93487033</v>
      </c>
      <c r="V18" s="19">
        <v>0.13364632395472484</v>
      </c>
      <c r="W18" s="19">
        <v>0.12830047933982597</v>
      </c>
      <c r="X18" s="19">
        <v>8.4823334210069351E-2</v>
      </c>
      <c r="Y18" s="19">
        <v>6.9653060940775835E-2</v>
      </c>
      <c r="AA18" s="18">
        <v>12741.037790902201</v>
      </c>
      <c r="AB18" s="18">
        <v>15107.111505737401</v>
      </c>
      <c r="AC18" s="18">
        <v>12959.458598217099</v>
      </c>
      <c r="AD18" s="18">
        <v>40585.371980325603</v>
      </c>
      <c r="AF18" s="19">
        <v>8.0299848357684667E-2</v>
      </c>
      <c r="AG18" s="19">
        <v>0.25648276103983902</v>
      </c>
      <c r="AI18" s="19">
        <v>0.27443682896227661</v>
      </c>
      <c r="AJ18" s="19">
        <v>0.35084803573628859</v>
      </c>
      <c r="AK18" s="19">
        <v>0.24936373055329347</v>
      </c>
      <c r="AL18" s="19">
        <v>0.36514451088046723</v>
      </c>
      <c r="AN18" s="18">
        <v>68538.365729724494</v>
      </c>
      <c r="AO18" s="18">
        <v>92567.288740688105</v>
      </c>
      <c r="AP18" s="18">
        <v>97432.981449753701</v>
      </c>
      <c r="AQ18" s="18">
        <v>331599.40787407098</v>
      </c>
      <c r="AS18" s="19">
        <v>0.18589643413946363</v>
      </c>
      <c r="AT18" s="19">
        <v>0.16320140420291954</v>
      </c>
      <c r="AU18" s="19">
        <v>0.13300895041275429</v>
      </c>
      <c r="AV18" s="19">
        <v>0.12239277579089769</v>
      </c>
      <c r="AX18" s="31">
        <v>46426.122321408802</v>
      </c>
      <c r="AY18" s="31">
        <v>43058.8459018551</v>
      </c>
      <c r="AZ18" s="31">
        <v>51970.102345928099</v>
      </c>
      <c r="BA18" s="31">
        <v>111148.79389111651</v>
      </c>
      <c r="BC18" s="31">
        <v>49298.896733529997</v>
      </c>
      <c r="BD18" s="31">
        <v>43307.942730029798</v>
      </c>
      <c r="BE18" s="31">
        <v>58059.5388376599</v>
      </c>
      <c r="BF18" s="31">
        <v>116868.19995477999</v>
      </c>
      <c r="BH18" s="19">
        <v>5.9230823771106111E-2</v>
      </c>
      <c r="BI18" s="19">
        <v>0.15017667107888144</v>
      </c>
    </row>
    <row r="19" spans="1:61" s="15" customFormat="1" x14ac:dyDescent="0.25">
      <c r="A19" s="17" t="s">
        <v>86</v>
      </c>
      <c r="B19" s="17" t="s">
        <v>87</v>
      </c>
      <c r="C19" s="17" t="s">
        <v>38</v>
      </c>
      <c r="D19" s="18">
        <v>315.32724354070598</v>
      </c>
      <c r="E19" s="18">
        <v>662.22924371829401</v>
      </c>
      <c r="F19" s="18">
        <v>1363.85957073347</v>
      </c>
      <c r="G19" s="18">
        <v>3181.9484153404001</v>
      </c>
      <c r="H19" s="30"/>
      <c r="I19" s="19">
        <v>0.16661827682607222</v>
      </c>
      <c r="J19" s="19">
        <v>0.18463537125589258</v>
      </c>
      <c r="L19" s="19">
        <v>0.54027424988230732</v>
      </c>
      <c r="M19" s="19">
        <v>0.5598550783557813</v>
      </c>
      <c r="N19" s="19">
        <v>0.64297475522309377</v>
      </c>
      <c r="O19" s="19">
        <v>0.50402553897108959</v>
      </c>
      <c r="Q19" s="18">
        <v>252046.47261317901</v>
      </c>
      <c r="R19" s="18">
        <v>217861.49623091199</v>
      </c>
      <c r="S19" s="18">
        <v>459904.62543124199</v>
      </c>
      <c r="T19" s="18">
        <v>1013069.93487033</v>
      </c>
      <c r="V19" s="19">
        <v>1.2510678696330945E-3</v>
      </c>
      <c r="W19" s="19">
        <v>3.0396800498257641E-3</v>
      </c>
      <c r="X19" s="19">
        <v>2.9655269708466409E-3</v>
      </c>
      <c r="Y19" s="19">
        <v>3.1408970948759623E-3</v>
      </c>
      <c r="AA19" s="18">
        <v>268.31568152817601</v>
      </c>
      <c r="AB19" s="18">
        <v>520.62908751837494</v>
      </c>
      <c r="AC19" s="18">
        <v>757.31168778701397</v>
      </c>
      <c r="AD19" s="18">
        <v>3131.1213982170302</v>
      </c>
      <c r="AF19" s="19">
        <v>0.17797730500077424</v>
      </c>
      <c r="AG19" s="19">
        <v>0.32826597955943981</v>
      </c>
      <c r="AI19" s="19">
        <v>0.45972575011769251</v>
      </c>
      <c r="AJ19" s="19">
        <v>0.44014492164421865</v>
      </c>
      <c r="AK19" s="19">
        <v>0.35702524477690617</v>
      </c>
      <c r="AL19" s="19">
        <v>0.49597446102891035</v>
      </c>
      <c r="AN19" s="18">
        <v>68538.365729724494</v>
      </c>
      <c r="AO19" s="18">
        <v>92567.288740688105</v>
      </c>
      <c r="AP19" s="18">
        <v>97432.981449753701</v>
      </c>
      <c r="AQ19" s="18">
        <v>331599.40787407098</v>
      </c>
      <c r="AS19" s="19">
        <v>3.9148246193417748E-3</v>
      </c>
      <c r="AT19" s="19">
        <v>5.6243311714231029E-3</v>
      </c>
      <c r="AU19" s="19">
        <v>7.7726420409043977E-3</v>
      </c>
      <c r="AV19" s="19">
        <v>9.4424818738099575E-3</v>
      </c>
      <c r="AX19" s="31">
        <v>583.64292506888205</v>
      </c>
      <c r="AY19" s="31">
        <v>1182.8583312366691</v>
      </c>
      <c r="AZ19" s="31">
        <v>2121.1712585204841</v>
      </c>
      <c r="BA19" s="31">
        <v>6313.0698135574303</v>
      </c>
      <c r="BC19" s="31">
        <v>1125.39835215005</v>
      </c>
      <c r="BD19" s="31">
        <v>1556.8307138</v>
      </c>
      <c r="BE19" s="31">
        <v>3955.7956243899998</v>
      </c>
      <c r="BF19" s="31">
        <v>9378.5299039500096</v>
      </c>
      <c r="BH19" s="19">
        <v>0.15183047848557552</v>
      </c>
      <c r="BI19" s="19">
        <v>0.18844800063705702</v>
      </c>
    </row>
    <row r="20" spans="1:61" s="15" customFormat="1" x14ac:dyDescent="0.25">
      <c r="A20" s="17" t="s">
        <v>86</v>
      </c>
      <c r="B20" s="17" t="s">
        <v>87</v>
      </c>
      <c r="C20" s="17" t="s">
        <v>39</v>
      </c>
      <c r="D20" s="18">
        <v>955.37352697675703</v>
      </c>
      <c r="E20" s="18">
        <v>1480.3164044877101</v>
      </c>
      <c r="F20" s="18">
        <v>2070.35787592938</v>
      </c>
      <c r="G20" s="18">
        <v>4759.6907344441697</v>
      </c>
      <c r="H20" s="30"/>
      <c r="I20" s="19">
        <v>0.11299625270029878</v>
      </c>
      <c r="J20" s="19">
        <v>0.18115437364887121</v>
      </c>
      <c r="L20" s="19">
        <v>0.68826370140844173</v>
      </c>
      <c r="M20" s="19">
        <v>0.63492920396546082</v>
      </c>
      <c r="N20" s="19">
        <v>0.71618763457340751</v>
      </c>
      <c r="O20" s="19">
        <v>0.59575541515668784</v>
      </c>
      <c r="Q20" s="18">
        <v>252046.47261317901</v>
      </c>
      <c r="R20" s="18">
        <v>217861.49623091199</v>
      </c>
      <c r="S20" s="18">
        <v>459904.62543124199</v>
      </c>
      <c r="T20" s="18">
        <v>1013069.93487033</v>
      </c>
      <c r="V20" s="19">
        <v>3.7904657703462042E-3</v>
      </c>
      <c r="W20" s="19">
        <v>6.7947591937894281E-3</v>
      </c>
      <c r="X20" s="19">
        <v>4.50171135806267E-3</v>
      </c>
      <c r="Y20" s="19">
        <v>4.6982844625167918E-3</v>
      </c>
      <c r="AA20" s="18">
        <v>432.71874786166597</v>
      </c>
      <c r="AB20" s="18">
        <v>851.15046653093202</v>
      </c>
      <c r="AC20" s="18">
        <v>820.44584084042299</v>
      </c>
      <c r="AD20" s="18">
        <v>3229.6461869707</v>
      </c>
      <c r="AF20" s="19">
        <v>0.14339586081944455</v>
      </c>
      <c r="AG20" s="19">
        <v>0.31528844836844927</v>
      </c>
      <c r="AI20" s="19">
        <v>0.31173629859155827</v>
      </c>
      <c r="AJ20" s="19">
        <v>0.36507079603453924</v>
      </c>
      <c r="AK20" s="19">
        <v>0.28381236542659244</v>
      </c>
      <c r="AL20" s="19">
        <v>0.40424458484331222</v>
      </c>
      <c r="AN20" s="18">
        <v>68538.365729724494</v>
      </c>
      <c r="AO20" s="18">
        <v>92567.288740688105</v>
      </c>
      <c r="AP20" s="18">
        <v>97432.981449753701</v>
      </c>
      <c r="AQ20" s="18">
        <v>331599.40787407098</v>
      </c>
      <c r="AS20" s="19">
        <v>6.3135259099707363E-3</v>
      </c>
      <c r="AT20" s="19">
        <v>9.1949378458657111E-3</v>
      </c>
      <c r="AU20" s="19">
        <v>8.4206172143416122E-3</v>
      </c>
      <c r="AV20" s="19">
        <v>9.7396017914398638E-3</v>
      </c>
      <c r="AX20" s="31">
        <v>1388.092274838423</v>
      </c>
      <c r="AY20" s="31">
        <v>2331.466871018642</v>
      </c>
      <c r="AZ20" s="31">
        <v>2890.803716769803</v>
      </c>
      <c r="BA20" s="31">
        <v>7989.3369214148697</v>
      </c>
      <c r="BC20" s="31">
        <v>1410.72254125005</v>
      </c>
      <c r="BD20" s="31">
        <v>2356.9571899899902</v>
      </c>
      <c r="BE20" s="31">
        <v>3325.09527248001</v>
      </c>
      <c r="BF20" s="31">
        <v>8521.6160620800092</v>
      </c>
      <c r="BH20" s="19">
        <v>0.12738440724754274</v>
      </c>
      <c r="BI20" s="19">
        <v>0.2071009006907738</v>
      </c>
    </row>
    <row r="21" spans="1:61" s="15" customFormat="1" x14ac:dyDescent="0.25">
      <c r="A21" s="17" t="s">
        <v>86</v>
      </c>
      <c r="B21" s="17" t="s">
        <v>87</v>
      </c>
      <c r="C21" s="17" t="s">
        <v>40</v>
      </c>
      <c r="D21" s="18">
        <v>3864.4826572575798</v>
      </c>
      <c r="E21" s="18">
        <v>5842.0958605138303</v>
      </c>
      <c r="F21" s="18">
        <v>9320.0357265466591</v>
      </c>
      <c r="G21" s="18">
        <v>22406.310184715199</v>
      </c>
      <c r="H21" s="30"/>
      <c r="I21" s="19">
        <v>0.12430790816009041</v>
      </c>
      <c r="J21" s="19">
        <v>0.19176479837098515</v>
      </c>
      <c r="L21" s="19">
        <v>0.72708546777557825</v>
      </c>
      <c r="M21" s="19">
        <v>0.65836774539742404</v>
      </c>
      <c r="N21" s="19">
        <v>0.73498759315517836</v>
      </c>
      <c r="O21" s="19">
        <v>0.61114599706264117</v>
      </c>
      <c r="Q21" s="18">
        <v>252046.47261317901</v>
      </c>
      <c r="R21" s="18">
        <v>217861.49623091199</v>
      </c>
      <c r="S21" s="18">
        <v>459904.62543124199</v>
      </c>
      <c r="T21" s="18">
        <v>1013069.93487033</v>
      </c>
      <c r="V21" s="19">
        <v>1.5332421109453423E-2</v>
      </c>
      <c r="W21" s="19">
        <v>2.6815641871484153E-2</v>
      </c>
      <c r="X21" s="19">
        <v>2.0265148926926917E-2</v>
      </c>
      <c r="Y21" s="19">
        <v>2.2117239307455256E-2</v>
      </c>
      <c r="AA21" s="18">
        <v>1450.5495205694001</v>
      </c>
      <c r="AB21" s="18">
        <v>3031.5099644301699</v>
      </c>
      <c r="AC21" s="18">
        <v>3360.4990380434601</v>
      </c>
      <c r="AD21" s="18">
        <v>14256.4680915182</v>
      </c>
      <c r="AF21" s="19">
        <v>0.16456917998603893</v>
      </c>
      <c r="AG21" s="19">
        <v>0.33512409654241959</v>
      </c>
      <c r="AI21" s="19">
        <v>0.2729145322244218</v>
      </c>
      <c r="AJ21" s="19">
        <v>0.34163225460257601</v>
      </c>
      <c r="AK21" s="19">
        <v>0.26501240684482152</v>
      </c>
      <c r="AL21" s="19">
        <v>0.38885400293735894</v>
      </c>
      <c r="AN21" s="18">
        <v>68538.365729724494</v>
      </c>
      <c r="AO21" s="18">
        <v>92567.288740688105</v>
      </c>
      <c r="AP21" s="18">
        <v>97432.981449753701</v>
      </c>
      <c r="AQ21" s="18">
        <v>331599.40787407098</v>
      </c>
      <c r="AS21" s="19">
        <v>2.1164051770500698E-2</v>
      </c>
      <c r="AT21" s="19">
        <v>3.2749257385321522E-2</v>
      </c>
      <c r="AU21" s="19">
        <v>3.4490364433489837E-2</v>
      </c>
      <c r="AV21" s="19">
        <v>4.299304447772799E-2</v>
      </c>
      <c r="AX21" s="31">
        <v>5315.0321778269799</v>
      </c>
      <c r="AY21" s="31">
        <v>8873.6058249439993</v>
      </c>
      <c r="AZ21" s="31">
        <v>12680.53476459012</v>
      </c>
      <c r="BA21" s="31">
        <v>36662.778276233395</v>
      </c>
      <c r="BC21" s="31">
        <v>5591.4315662700101</v>
      </c>
      <c r="BD21" s="31">
        <v>8864.4477268299997</v>
      </c>
      <c r="BE21" s="31">
        <v>13851.22835202</v>
      </c>
      <c r="BF21" s="31">
        <v>38291.055804689902</v>
      </c>
      <c r="BH21" s="19">
        <v>0.13685468317416949</v>
      </c>
      <c r="BI21" s="19">
        <v>0.22552397118680623</v>
      </c>
    </row>
    <row r="22" spans="1:61" s="15" customFormat="1" x14ac:dyDescent="0.25">
      <c r="A22" s="17" t="s">
        <v>86</v>
      </c>
      <c r="B22" s="17" t="s">
        <v>87</v>
      </c>
      <c r="C22" s="17" t="s">
        <v>41</v>
      </c>
      <c r="D22" s="18">
        <v>2394.9533264312799</v>
      </c>
      <c r="E22" s="18">
        <v>2097.4199996499201</v>
      </c>
      <c r="F22" s="18">
        <v>5486.78125494087</v>
      </c>
      <c r="G22" s="18">
        <v>14592.4126673427</v>
      </c>
      <c r="H22" s="30"/>
      <c r="I22" s="19">
        <v>0.12803351521456463</v>
      </c>
      <c r="J22" s="19">
        <v>0.21607928684764732</v>
      </c>
      <c r="L22" s="19">
        <v>0.76298897982369718</v>
      </c>
      <c r="M22" s="19">
        <v>0.7924678003578266</v>
      </c>
      <c r="N22" s="19">
        <v>0.8698411895574919</v>
      </c>
      <c r="O22" s="19">
        <v>0.82341154443855269</v>
      </c>
      <c r="Q22" s="18">
        <v>252046.47261317901</v>
      </c>
      <c r="R22" s="18">
        <v>217861.49623091199</v>
      </c>
      <c r="S22" s="18">
        <v>459904.62543124199</v>
      </c>
      <c r="T22" s="18">
        <v>1013069.93487033</v>
      </c>
      <c r="V22" s="19">
        <v>9.5020307231470959E-3</v>
      </c>
      <c r="W22" s="19">
        <v>9.6273092581116715E-3</v>
      </c>
      <c r="X22" s="19">
        <v>1.1930258909216321E-2</v>
      </c>
      <c r="Y22" s="19">
        <v>1.4404151347370196E-2</v>
      </c>
      <c r="AA22" s="18">
        <v>743.95613328946001</v>
      </c>
      <c r="AB22" s="18">
        <v>549.27428711209404</v>
      </c>
      <c r="AC22" s="18">
        <v>821.01529552154398</v>
      </c>
      <c r="AD22" s="18">
        <v>3129.4820108435401</v>
      </c>
      <c r="AF22" s="19">
        <v>0.1005125733479757</v>
      </c>
      <c r="AG22" s="19">
        <v>0.30684548651068155</v>
      </c>
      <c r="AI22" s="19">
        <v>0.23701102017630279</v>
      </c>
      <c r="AJ22" s="19">
        <v>0.2075321996421734</v>
      </c>
      <c r="AK22" s="19">
        <v>0.13015881044250813</v>
      </c>
      <c r="AL22" s="19">
        <v>0.17658845556144731</v>
      </c>
      <c r="AN22" s="18">
        <v>68538.365729724494</v>
      </c>
      <c r="AO22" s="18">
        <v>92567.288740688105</v>
      </c>
      <c r="AP22" s="18">
        <v>97432.981449753701</v>
      </c>
      <c r="AQ22" s="18">
        <v>331599.40787407098</v>
      </c>
      <c r="AS22" s="19">
        <v>1.0854593998100143E-2</v>
      </c>
      <c r="AT22" s="19">
        <v>5.9337838947708058E-3</v>
      </c>
      <c r="AU22" s="19">
        <v>8.4264617925598681E-3</v>
      </c>
      <c r="AV22" s="19">
        <v>9.437537994736107E-3</v>
      </c>
      <c r="AX22" s="31">
        <v>3138.90945972074</v>
      </c>
      <c r="AY22" s="31">
        <v>2646.6942867620141</v>
      </c>
      <c r="AZ22" s="31">
        <v>6307.7965504624135</v>
      </c>
      <c r="BA22" s="31">
        <v>17721.89467818624</v>
      </c>
      <c r="BC22" s="31">
        <v>3336.5685559100002</v>
      </c>
      <c r="BD22" s="31">
        <v>2679.1467570199902</v>
      </c>
      <c r="BE22" s="31">
        <v>6830.3573918399998</v>
      </c>
      <c r="BF22" s="31">
        <v>18627.42581135</v>
      </c>
      <c r="BH22" s="19">
        <v>0.12147652168914824</v>
      </c>
      <c r="BI22" s="19">
        <v>0.22219888396372678</v>
      </c>
    </row>
    <row r="23" spans="1:61" s="15" customFormat="1" x14ac:dyDescent="0.25">
      <c r="A23" s="17" t="s">
        <v>86</v>
      </c>
      <c r="B23" s="17" t="s">
        <v>87</v>
      </c>
      <c r="C23" s="17" t="s">
        <v>42</v>
      </c>
      <c r="D23" s="18">
        <v>43046.732211272203</v>
      </c>
      <c r="E23" s="18">
        <v>49825.415473325302</v>
      </c>
      <c r="F23" s="18">
        <v>55985.577603370497</v>
      </c>
      <c r="G23" s="18">
        <v>89131.128699547597</v>
      </c>
      <c r="H23" s="30"/>
      <c r="I23" s="19">
        <v>4.9717927945706952E-2</v>
      </c>
      <c r="J23" s="19">
        <v>9.7464923797258685E-2</v>
      </c>
      <c r="L23" s="19">
        <v>0.75230903895070367</v>
      </c>
      <c r="M23" s="19">
        <v>0.66161143246438403</v>
      </c>
      <c r="N23" s="19">
        <v>0.77376635215237033</v>
      </c>
      <c r="O23" s="19">
        <v>0.66182075997609824</v>
      </c>
      <c r="Q23" s="18">
        <v>252046.47261317901</v>
      </c>
      <c r="R23" s="18">
        <v>217861.49623091199</v>
      </c>
      <c r="S23" s="18">
        <v>459904.62543124199</v>
      </c>
      <c r="T23" s="18">
        <v>1013069.93487033</v>
      </c>
      <c r="V23" s="19">
        <v>0.17078886986582401</v>
      </c>
      <c r="W23" s="19">
        <v>0.2287022550350761</v>
      </c>
      <c r="X23" s="19">
        <v>0.12173301703776974</v>
      </c>
      <c r="Y23" s="19">
        <v>8.7981219885827647E-2</v>
      </c>
      <c r="AA23" s="18">
        <v>14172.748058847101</v>
      </c>
      <c r="AB23" s="18">
        <v>25483.7660620278</v>
      </c>
      <c r="AC23" s="18">
        <v>16369.051733556</v>
      </c>
      <c r="AD23" s="18">
        <v>45544.502664398402</v>
      </c>
      <c r="AF23" s="19">
        <v>8.0933043401259619E-2</v>
      </c>
      <c r="AG23" s="19">
        <v>0.22710715545345161</v>
      </c>
      <c r="AI23" s="19">
        <v>0.24769096104929633</v>
      </c>
      <c r="AJ23" s="19">
        <v>0.33838856753561602</v>
      </c>
      <c r="AK23" s="19">
        <v>0.22623364784762959</v>
      </c>
      <c r="AL23" s="19">
        <v>0.33817924002390171</v>
      </c>
      <c r="AN23" s="18">
        <v>68538.365729724494</v>
      </c>
      <c r="AO23" s="18">
        <v>92567.288740688105</v>
      </c>
      <c r="AP23" s="18">
        <v>97432.981449753701</v>
      </c>
      <c r="AQ23" s="18">
        <v>331599.40787407098</v>
      </c>
      <c r="AS23" s="19">
        <v>0.20678561427531242</v>
      </c>
      <c r="AT23" s="19">
        <v>0.27529990786935915</v>
      </c>
      <c r="AU23" s="19">
        <v>0.16800319039808442</v>
      </c>
      <c r="AV23" s="19">
        <v>0.13734796137420877</v>
      </c>
      <c r="AX23" s="31">
        <v>57219.480270119304</v>
      </c>
      <c r="AY23" s="31">
        <v>75309.181535353098</v>
      </c>
      <c r="AZ23" s="31">
        <v>72354.629336926504</v>
      </c>
      <c r="BA23" s="31">
        <v>134675.63136394601</v>
      </c>
      <c r="BC23" s="31">
        <v>64457.604897329998</v>
      </c>
      <c r="BD23" s="31">
        <v>78241.037428120093</v>
      </c>
      <c r="BE23" s="31">
        <v>86603.066425159996</v>
      </c>
      <c r="BF23" s="31">
        <v>148586.60230346001</v>
      </c>
      <c r="BH23" s="19">
        <v>5.7256504850535572E-2</v>
      </c>
      <c r="BI23" s="19">
        <v>0.11401047994197677</v>
      </c>
    </row>
    <row r="24" spans="1:61" s="15" customFormat="1" x14ac:dyDescent="0.25">
      <c r="A24" s="17" t="s">
        <v>86</v>
      </c>
      <c r="B24" s="17" t="s">
        <v>87</v>
      </c>
      <c r="C24" s="17" t="s">
        <v>43</v>
      </c>
      <c r="D24" s="18">
        <v>13637.3816426105</v>
      </c>
      <c r="E24" s="18">
        <v>13020.8623697679</v>
      </c>
      <c r="F24" s="18">
        <v>34643.382600411504</v>
      </c>
      <c r="G24" s="18">
        <v>82108.066420040501</v>
      </c>
      <c r="H24" s="30"/>
      <c r="I24" s="19">
        <v>0.12713773267087403</v>
      </c>
      <c r="J24" s="19">
        <v>0.18837390556660982</v>
      </c>
      <c r="L24" s="19">
        <v>0.68600300828292549</v>
      </c>
      <c r="M24" s="19">
        <v>0.69754222309064651</v>
      </c>
      <c r="N24" s="19">
        <v>0.78051274009018823</v>
      </c>
      <c r="O24" s="19">
        <v>0.68279570872361051</v>
      </c>
      <c r="Q24" s="18">
        <v>252046.47261317901</v>
      </c>
      <c r="R24" s="18">
        <v>217861.49623091199</v>
      </c>
      <c r="S24" s="18">
        <v>459904.62543124199</v>
      </c>
      <c r="T24" s="18">
        <v>1013069.93487033</v>
      </c>
      <c r="V24" s="19">
        <v>5.4106615741217196E-2</v>
      </c>
      <c r="W24" s="19">
        <v>5.9766698544872987E-2</v>
      </c>
      <c r="X24" s="19">
        <v>7.532731937176583E-2</v>
      </c>
      <c r="Y24" s="19">
        <v>8.1048764348682495E-2</v>
      </c>
      <c r="AA24" s="18">
        <v>6242.0962575594203</v>
      </c>
      <c r="AB24" s="18">
        <v>5645.9106781423798</v>
      </c>
      <c r="AC24" s="18">
        <v>9742.03332042082</v>
      </c>
      <c r="AD24" s="18">
        <v>38144.690548115999</v>
      </c>
      <c r="AF24" s="19">
        <v>0.12825407031526481</v>
      </c>
      <c r="AG24" s="19">
        <v>0.31388361603249981</v>
      </c>
      <c r="AI24" s="19">
        <v>0.31399699171707451</v>
      </c>
      <c r="AJ24" s="19">
        <v>0.30245777690935349</v>
      </c>
      <c r="AK24" s="19">
        <v>0.21948725990981172</v>
      </c>
      <c r="AL24" s="19">
        <v>0.3172042912763896</v>
      </c>
      <c r="AN24" s="18">
        <v>68538.365729724494</v>
      </c>
      <c r="AO24" s="18">
        <v>92567.288740688105</v>
      </c>
      <c r="AP24" s="18">
        <v>97432.981449753701</v>
      </c>
      <c r="AQ24" s="18">
        <v>331599.40787407098</v>
      </c>
      <c r="AS24" s="19">
        <v>9.1074483482355306E-2</v>
      </c>
      <c r="AT24" s="19">
        <v>6.0992503452903989E-2</v>
      </c>
      <c r="AU24" s="19">
        <v>9.9987018517387741E-2</v>
      </c>
      <c r="AV24" s="19">
        <v>0.11503244469785641</v>
      </c>
      <c r="AX24" s="31">
        <v>19879.477900169921</v>
      </c>
      <c r="AY24" s="31">
        <v>18666.773047910279</v>
      </c>
      <c r="AZ24" s="31">
        <v>44385.415920832325</v>
      </c>
      <c r="BA24" s="31">
        <v>120252.75696815649</v>
      </c>
      <c r="BC24" s="31">
        <v>29005.1899546001</v>
      </c>
      <c r="BD24" s="31">
        <v>22211.929910449999</v>
      </c>
      <c r="BE24" s="31">
        <v>59626.760896920103</v>
      </c>
      <c r="BF24" s="31">
        <v>146643.45993156001</v>
      </c>
      <c r="BH24" s="19">
        <v>0.11408706602860685</v>
      </c>
      <c r="BI24" s="19">
        <v>0.1971933510973749</v>
      </c>
    </row>
    <row r="25" spans="1:61" s="15" customFormat="1" x14ac:dyDescent="0.25">
      <c r="A25" s="17" t="s">
        <v>86</v>
      </c>
      <c r="B25" s="17" t="s">
        <v>87</v>
      </c>
      <c r="C25" s="17" t="s">
        <v>44</v>
      </c>
      <c r="D25" s="18">
        <v>1814.8559863155201</v>
      </c>
      <c r="E25" s="18">
        <v>1480.66230828175</v>
      </c>
      <c r="F25" s="18">
        <v>3283.9621068041301</v>
      </c>
      <c r="G25" s="18">
        <v>8691.5591008525898</v>
      </c>
      <c r="H25" s="30"/>
      <c r="I25" s="19">
        <v>0.11007000534546862</v>
      </c>
      <c r="J25" s="19">
        <v>0.21489826007416846</v>
      </c>
      <c r="L25" s="19">
        <v>0.68393448154864578</v>
      </c>
      <c r="M25" s="19">
        <v>0.62955640407663549</v>
      </c>
      <c r="N25" s="19">
        <v>0.7069487172988419</v>
      </c>
      <c r="O25" s="19">
        <v>0.58352934789022071</v>
      </c>
      <c r="Q25" s="18">
        <v>252046.47261317901</v>
      </c>
      <c r="R25" s="18">
        <v>217861.49623091199</v>
      </c>
      <c r="S25" s="18">
        <v>459904.62543124199</v>
      </c>
      <c r="T25" s="18">
        <v>1013069.93487033</v>
      </c>
      <c r="V25" s="19">
        <v>7.2004815917452551E-3</v>
      </c>
      <c r="W25" s="19">
        <v>6.7963469171826128E-3</v>
      </c>
      <c r="X25" s="19">
        <v>7.1405285470326251E-3</v>
      </c>
      <c r="Y25" s="19">
        <v>8.5794265545597135E-3</v>
      </c>
      <c r="AA25" s="18">
        <v>838.696415672032</v>
      </c>
      <c r="AB25" s="18">
        <v>871.25135456697205</v>
      </c>
      <c r="AC25" s="18">
        <v>1361.3000267092</v>
      </c>
      <c r="AD25" s="18">
        <v>6203.25147256133</v>
      </c>
      <c r="AF25" s="19">
        <v>0.14270547101368147</v>
      </c>
      <c r="AG25" s="19">
        <v>0.35435684443886051</v>
      </c>
      <c r="AI25" s="19">
        <v>0.31606551845135422</v>
      </c>
      <c r="AJ25" s="19">
        <v>0.37044359592336445</v>
      </c>
      <c r="AK25" s="19">
        <v>0.29305128270115816</v>
      </c>
      <c r="AL25" s="19">
        <v>0.41647065210977924</v>
      </c>
      <c r="AN25" s="18">
        <v>68538.365729724494</v>
      </c>
      <c r="AO25" s="18">
        <v>92567.288740688105</v>
      </c>
      <c r="AP25" s="18">
        <v>97432.981449753701</v>
      </c>
      <c r="AQ25" s="18">
        <v>331599.40787407098</v>
      </c>
      <c r="AS25" s="19">
        <v>1.2236889612736952E-2</v>
      </c>
      <c r="AT25" s="19">
        <v>9.4120867794630792E-3</v>
      </c>
      <c r="AU25" s="19">
        <v>1.3971655249113197E-2</v>
      </c>
      <c r="AV25" s="19">
        <v>1.8707064383290735E-2</v>
      </c>
      <c r="AX25" s="31">
        <v>2653.552401987552</v>
      </c>
      <c r="AY25" s="31">
        <v>2351.9136628487222</v>
      </c>
      <c r="AZ25" s="31">
        <v>4645.2621335133299</v>
      </c>
      <c r="BA25" s="31">
        <v>14894.810573413921</v>
      </c>
      <c r="BC25" s="31">
        <v>2656.83878409</v>
      </c>
      <c r="BD25" s="31">
        <v>2330.8925498799999</v>
      </c>
      <c r="BE25" s="31">
        <v>5085.3363812400003</v>
      </c>
      <c r="BF25" s="31">
        <v>15748.421982489999</v>
      </c>
      <c r="BH25" s="19">
        <v>0.12596473677554454</v>
      </c>
      <c r="BI25" s="19">
        <v>0.25367068732792308</v>
      </c>
    </row>
    <row r="26" spans="1:61" s="15" customFormat="1" x14ac:dyDescent="0.25">
      <c r="A26" s="17" t="s">
        <v>86</v>
      </c>
      <c r="B26" s="17" t="s">
        <v>87</v>
      </c>
      <c r="C26" s="17" t="s">
        <v>45</v>
      </c>
      <c r="D26" s="18">
        <v>809.25285271638597</v>
      </c>
      <c r="E26" s="18">
        <v>1486.1670663791399</v>
      </c>
      <c r="F26" s="18">
        <v>978.25435194175498</v>
      </c>
      <c r="G26" s="18">
        <v>2633.77017307609</v>
      </c>
      <c r="H26" s="30"/>
      <c r="I26" s="19">
        <v>8.1847989696165691E-2</v>
      </c>
      <c r="J26" s="19">
        <v>0.2190603815547969</v>
      </c>
      <c r="L26" s="19">
        <v>0.76107773466973594</v>
      </c>
      <c r="M26" s="19">
        <v>0.68776501603360674</v>
      </c>
      <c r="N26" s="19">
        <v>0.78492535889477522</v>
      </c>
      <c r="O26" s="19">
        <v>0.68291744919925212</v>
      </c>
      <c r="Q26" s="18">
        <v>252046.47261317901</v>
      </c>
      <c r="R26" s="18">
        <v>217861.49623091199</v>
      </c>
      <c r="S26" s="18">
        <v>459904.62543124199</v>
      </c>
      <c r="T26" s="18">
        <v>1013069.93487033</v>
      </c>
      <c r="V26" s="19">
        <v>3.210728737149848E-3</v>
      </c>
      <c r="W26" s="19">
        <v>6.8216141543613901E-3</v>
      </c>
      <c r="X26" s="19">
        <v>2.1270809160148551E-3</v>
      </c>
      <c r="Y26" s="19">
        <v>2.5997910730745405E-3</v>
      </c>
      <c r="AA26" s="18">
        <v>254.045698603809</v>
      </c>
      <c r="AB26" s="18">
        <v>674.69751924630896</v>
      </c>
      <c r="AC26" s="18">
        <v>268.04803956104899</v>
      </c>
      <c r="AD26" s="18">
        <v>1222.8748374801501</v>
      </c>
      <c r="AF26" s="19">
        <v>0.11044744927358474</v>
      </c>
      <c r="AG26" s="19">
        <v>0.35467112767176823</v>
      </c>
      <c r="AI26" s="19">
        <v>0.23892226533026403</v>
      </c>
      <c r="AJ26" s="19">
        <v>0.31223498396639321</v>
      </c>
      <c r="AK26" s="19">
        <v>0.21507464110522487</v>
      </c>
      <c r="AL26" s="19">
        <v>0.31708255080074793</v>
      </c>
      <c r="AN26" s="18">
        <v>68538.365729724494</v>
      </c>
      <c r="AO26" s="18">
        <v>92567.288740688105</v>
      </c>
      <c r="AP26" s="18">
        <v>97432.981449753701</v>
      </c>
      <c r="AQ26" s="18">
        <v>331599.40787407098</v>
      </c>
      <c r="AS26" s="19">
        <v>3.7066203125650484E-3</v>
      </c>
      <c r="AT26" s="19">
        <v>7.2887250823167361E-3</v>
      </c>
      <c r="AU26" s="19">
        <v>2.7511016862322097E-3</v>
      </c>
      <c r="AV26" s="19">
        <v>3.6878076632288559E-3</v>
      </c>
      <c r="AX26" s="31">
        <v>1063.298551320195</v>
      </c>
      <c r="AY26" s="31">
        <v>2160.8645856254489</v>
      </c>
      <c r="AZ26" s="31">
        <v>1246.3023915028039</v>
      </c>
      <c r="BA26" s="31">
        <v>3856.6450105562399</v>
      </c>
      <c r="BC26" s="31">
        <v>1116.8926001500499</v>
      </c>
      <c r="BD26" s="31">
        <v>2195.3940240499901</v>
      </c>
      <c r="BE26" s="31">
        <v>1397.6772612500399</v>
      </c>
      <c r="BF26" s="31">
        <v>4109.8543929799998</v>
      </c>
      <c r="BH26" s="19">
        <v>9.0739400860148756E-2</v>
      </c>
      <c r="BI26" s="19">
        <v>0.24074892384085067</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26" customFormat="1" x14ac:dyDescent="0.25">
      <c r="A6" s="48"/>
      <c r="B6" s="48"/>
      <c r="D6" s="25">
        <v>1996</v>
      </c>
      <c r="E6" s="25">
        <v>2000</v>
      </c>
      <c r="F6" s="25">
        <v>2006</v>
      </c>
      <c r="G6" s="25">
        <v>2011</v>
      </c>
      <c r="I6" s="25" t="s">
        <v>17</v>
      </c>
      <c r="J6" s="27" t="s">
        <v>18</v>
      </c>
      <c r="K6" s="28"/>
      <c r="L6" s="25">
        <v>1996</v>
      </c>
      <c r="M6" s="25">
        <v>2000</v>
      </c>
      <c r="N6" s="25">
        <v>2006</v>
      </c>
      <c r="O6" s="25">
        <v>2011</v>
      </c>
      <c r="AA6" s="25">
        <v>1996</v>
      </c>
      <c r="AB6" s="25">
        <v>2000</v>
      </c>
      <c r="AC6" s="25">
        <v>2006</v>
      </c>
      <c r="AD6" s="25">
        <v>2011</v>
      </c>
      <c r="AF6" s="25" t="s">
        <v>17</v>
      </c>
      <c r="AG6" s="27" t="s">
        <v>18</v>
      </c>
      <c r="AH6" s="28"/>
      <c r="AI6" s="25">
        <v>1996</v>
      </c>
      <c r="AJ6" s="25">
        <v>2000</v>
      </c>
      <c r="AK6" s="25">
        <v>2006</v>
      </c>
      <c r="AL6" s="25">
        <v>2011</v>
      </c>
      <c r="AX6" s="25">
        <v>1996</v>
      </c>
      <c r="AY6" s="25">
        <v>2000</v>
      </c>
      <c r="AZ6" s="25">
        <v>2006</v>
      </c>
      <c r="BA6" s="25">
        <v>2011</v>
      </c>
      <c r="BC6" s="25">
        <v>1996</v>
      </c>
      <c r="BD6" s="25">
        <v>2000</v>
      </c>
      <c r="BE6" s="25">
        <v>2006</v>
      </c>
      <c r="BF6" s="25">
        <v>2011</v>
      </c>
      <c r="BH6" s="25" t="s">
        <v>17</v>
      </c>
      <c r="BI6" s="27" t="s">
        <v>18</v>
      </c>
    </row>
    <row r="7" spans="1:75" s="15" customFormat="1" x14ac:dyDescent="0.25">
      <c r="A7" s="17" t="s">
        <v>88</v>
      </c>
      <c r="B7" s="17" t="s">
        <v>89</v>
      </c>
      <c r="D7" s="18">
        <v>690724.83735715703</v>
      </c>
      <c r="E7" s="18">
        <v>756508.00224428799</v>
      </c>
      <c r="F7" s="18">
        <v>1002958.86116995</v>
      </c>
      <c r="G7" s="18">
        <v>1521660.4254781101</v>
      </c>
      <c r="I7" s="19">
        <v>5.4065287897804293E-2</v>
      </c>
      <c r="J7" s="19">
        <v>8.6943388507915609E-2</v>
      </c>
      <c r="L7" s="19">
        <v>0.87292274596121766</v>
      </c>
      <c r="M7" s="19">
        <v>0.88190559158611959</v>
      </c>
      <c r="N7" s="19">
        <v>0.80744305442124165</v>
      </c>
      <c r="O7" s="19">
        <v>0.71542132444747009</v>
      </c>
      <c r="P7" s="20"/>
      <c r="Q7" s="20"/>
      <c r="R7" s="20"/>
      <c r="S7" s="20"/>
      <c r="T7" s="20"/>
      <c r="U7" s="20"/>
      <c r="V7" s="20"/>
      <c r="W7" s="20"/>
      <c r="X7" s="20"/>
      <c r="Y7" s="20"/>
      <c r="Z7" s="20"/>
      <c r="AA7" s="18">
        <v>100553.4751315</v>
      </c>
      <c r="AB7" s="18">
        <v>101302.640370754</v>
      </c>
      <c r="AC7" s="18">
        <v>239183.052960267</v>
      </c>
      <c r="AD7" s="18">
        <v>605282.64076793694</v>
      </c>
      <c r="AF7" s="19">
        <v>0.12712152127254273</v>
      </c>
      <c r="AG7" s="19">
        <v>0.20405288531799193</v>
      </c>
      <c r="AI7" s="19">
        <v>0.12707725403878226</v>
      </c>
      <c r="AJ7" s="19">
        <v>0.11809440841388044</v>
      </c>
      <c r="AK7" s="19">
        <v>0.19255694557875841</v>
      </c>
      <c r="AL7" s="19">
        <v>0.28457867555252991</v>
      </c>
      <c r="AX7" s="18">
        <v>791278.31248865707</v>
      </c>
      <c r="AY7" s="18">
        <v>857810.64261504193</v>
      </c>
      <c r="AZ7" s="18">
        <v>1242141.9141302169</v>
      </c>
      <c r="BA7" s="18">
        <v>2126943.0662460472</v>
      </c>
      <c r="BB7" s="21"/>
      <c r="BC7" s="18">
        <v>919411.36963127099</v>
      </c>
      <c r="BD7" s="18">
        <v>933402.03837035003</v>
      </c>
      <c r="BE7" s="18">
        <v>1375956.17221521</v>
      </c>
      <c r="BF7" s="18">
        <v>2177513.7546643601</v>
      </c>
      <c r="BH7" s="19">
        <v>5.9164466749686229E-2</v>
      </c>
      <c r="BI7" s="19">
        <v>9.6153213183470365E-2</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88</v>
      </c>
      <c r="B12" s="17" t="s">
        <v>89</v>
      </c>
      <c r="C12" s="17" t="s">
        <v>31</v>
      </c>
      <c r="D12" s="18">
        <v>222493.19290187699</v>
      </c>
      <c r="E12" s="18">
        <v>226946.91023876501</v>
      </c>
      <c r="F12" s="18">
        <v>280177.81019266101</v>
      </c>
      <c r="G12" s="18">
        <v>339408.78865786298</v>
      </c>
      <c r="H12" s="30"/>
      <c r="I12" s="19">
        <v>2.8553983134171013E-2</v>
      </c>
      <c r="J12" s="19">
        <v>3.9101255181905215E-2</v>
      </c>
      <c r="L12" s="19">
        <v>0.93601137392054246</v>
      </c>
      <c r="M12" s="19">
        <v>0.92532137094987976</v>
      </c>
      <c r="N12" s="19">
        <v>0.905867167326175</v>
      </c>
      <c r="O12" s="19">
        <v>0.87425198038483021</v>
      </c>
      <c r="Q12" s="18">
        <v>690724.83735715703</v>
      </c>
      <c r="R12" s="18">
        <v>756508.00224428799</v>
      </c>
      <c r="S12" s="18">
        <v>1002958.86116995</v>
      </c>
      <c r="T12" s="18">
        <v>1520968.36591444</v>
      </c>
      <c r="V12" s="19">
        <v>0.32211552396635645</v>
      </c>
      <c r="W12" s="19">
        <v>0.29999274239729773</v>
      </c>
      <c r="X12" s="19">
        <v>0.27935124863031174</v>
      </c>
      <c r="Y12" s="19">
        <v>0.22315308869280978</v>
      </c>
      <c r="AA12" s="18">
        <v>15210.3212872191</v>
      </c>
      <c r="AB12" s="18">
        <v>18315.889652903799</v>
      </c>
      <c r="AC12" s="18">
        <v>29114.567650830901</v>
      </c>
      <c r="AD12" s="18">
        <v>48818.857687829302</v>
      </c>
      <c r="AF12" s="19">
        <v>8.0844661150811348E-2</v>
      </c>
      <c r="AG12" s="19">
        <v>0.10890783903821455</v>
      </c>
      <c r="AI12" s="19">
        <v>6.3988626079457545E-2</v>
      </c>
      <c r="AJ12" s="19">
        <v>7.467862905012021E-2</v>
      </c>
      <c r="AK12" s="19">
        <v>9.4132832673825065E-2</v>
      </c>
      <c r="AL12" s="19">
        <v>0.12574801961516976</v>
      </c>
      <c r="AN12" s="18">
        <v>100553.4751315</v>
      </c>
      <c r="AO12" s="18">
        <v>101302.640370754</v>
      </c>
      <c r="AP12" s="18">
        <v>239183.052960267</v>
      </c>
      <c r="AQ12" s="18">
        <v>605253.71955066395</v>
      </c>
      <c r="AS12" s="19">
        <v>0.15126599321731668</v>
      </c>
      <c r="AT12" s="19">
        <v>0.18080367486839546</v>
      </c>
      <c r="AU12" s="19">
        <v>0.12172504402169079</v>
      </c>
      <c r="AV12" s="19">
        <v>8.0658500907804534E-2</v>
      </c>
      <c r="AX12" s="31">
        <v>237703.51418909608</v>
      </c>
      <c r="AY12" s="31">
        <v>245262.79989166881</v>
      </c>
      <c r="AZ12" s="31">
        <v>309292.37784349191</v>
      </c>
      <c r="BA12" s="31">
        <v>388227.64634569228</v>
      </c>
      <c r="BC12" s="31">
        <v>271634.015633011</v>
      </c>
      <c r="BD12" s="31">
        <v>264804.27753293002</v>
      </c>
      <c r="BE12" s="31">
        <v>335468.25311338902</v>
      </c>
      <c r="BF12" s="31">
        <v>396950.54755496001</v>
      </c>
      <c r="BH12" s="19">
        <v>2.5612920611782108E-2</v>
      </c>
      <c r="BI12" s="19">
        <v>3.4229677070850562E-2</v>
      </c>
    </row>
    <row r="13" spans="1:75" s="15" customFormat="1" x14ac:dyDescent="0.25">
      <c r="A13" s="17" t="s">
        <v>88</v>
      </c>
      <c r="B13" s="17" t="s">
        <v>89</v>
      </c>
      <c r="C13" s="17" t="s">
        <v>32</v>
      </c>
      <c r="D13" s="18">
        <v>11278.081371284101</v>
      </c>
      <c r="E13" s="18">
        <v>10982.9335562857</v>
      </c>
      <c r="F13" s="18">
        <v>20568.460013560802</v>
      </c>
      <c r="G13" s="18">
        <v>43924.633549767997</v>
      </c>
      <c r="H13" s="30"/>
      <c r="I13" s="19">
        <v>9.4875812286772554E-2</v>
      </c>
      <c r="J13" s="19">
        <v>0.16386142465500497</v>
      </c>
      <c r="L13" s="19">
        <v>0.75495048064132075</v>
      </c>
      <c r="M13" s="19">
        <v>0.80088674558397477</v>
      </c>
      <c r="N13" s="19">
        <v>0.63499905399755618</v>
      </c>
      <c r="O13" s="19">
        <v>0.49488734363487774</v>
      </c>
      <c r="Q13" s="18">
        <v>690724.83735715703</v>
      </c>
      <c r="R13" s="18">
        <v>756508.00224428799</v>
      </c>
      <c r="S13" s="18">
        <v>1002958.86116995</v>
      </c>
      <c r="T13" s="18">
        <v>1520968.36591444</v>
      </c>
      <c r="V13" s="19">
        <v>1.6327893194685396E-2</v>
      </c>
      <c r="W13" s="19">
        <v>1.4517934408761406E-2</v>
      </c>
      <c r="X13" s="19">
        <v>2.050778033863495E-2</v>
      </c>
      <c r="Y13" s="19">
        <v>2.887938666847915E-2</v>
      </c>
      <c r="AA13" s="18">
        <v>3660.7545662776802</v>
      </c>
      <c r="AB13" s="18">
        <v>2730.5329442460102</v>
      </c>
      <c r="AC13" s="18">
        <v>11822.8638538917</v>
      </c>
      <c r="AD13" s="18">
        <v>44832.199929035</v>
      </c>
      <c r="AF13" s="19">
        <v>0.18177453948884659</v>
      </c>
      <c r="AG13" s="19">
        <v>0.30548976816338769</v>
      </c>
      <c r="AI13" s="19">
        <v>0.24504951935867936</v>
      </c>
      <c r="AJ13" s="19">
        <v>0.19911325441602529</v>
      </c>
      <c r="AK13" s="19">
        <v>0.36500094600244382</v>
      </c>
      <c r="AL13" s="19">
        <v>0.50511265636512237</v>
      </c>
      <c r="AN13" s="18">
        <v>100553.4751315</v>
      </c>
      <c r="AO13" s="18">
        <v>101302.640370754</v>
      </c>
      <c r="AP13" s="18">
        <v>239183.052960267</v>
      </c>
      <c r="AQ13" s="18">
        <v>605253.71955066395</v>
      </c>
      <c r="AS13" s="19">
        <v>3.6406047244914058E-2</v>
      </c>
      <c r="AT13" s="19">
        <v>2.6954212982530642E-2</v>
      </c>
      <c r="AU13" s="19">
        <v>4.9430190423464949E-2</v>
      </c>
      <c r="AV13" s="19">
        <v>7.4071746246050507E-2</v>
      </c>
      <c r="AX13" s="31">
        <v>14938.83593756178</v>
      </c>
      <c r="AY13" s="31">
        <v>13713.466500531709</v>
      </c>
      <c r="AZ13" s="31">
        <v>32391.323867452502</v>
      </c>
      <c r="BA13" s="31">
        <v>88756.83347880299</v>
      </c>
      <c r="BC13" s="31">
        <v>16065.96093218</v>
      </c>
      <c r="BD13" s="31">
        <v>14413.22991213</v>
      </c>
      <c r="BE13" s="31">
        <v>34729.922569150003</v>
      </c>
      <c r="BF13" s="31">
        <v>93035.852887860106</v>
      </c>
      <c r="BH13" s="19">
        <v>0.12421551811095677</v>
      </c>
      <c r="BI13" s="19">
        <v>0.21783739569967486</v>
      </c>
    </row>
    <row r="14" spans="1:75" s="15" customFormat="1" x14ac:dyDescent="0.25">
      <c r="A14" s="17" t="s">
        <v>88</v>
      </c>
      <c r="B14" s="17" t="s">
        <v>89</v>
      </c>
      <c r="C14" s="17" t="s">
        <v>33</v>
      </c>
      <c r="D14" s="18">
        <v>50565.158962128698</v>
      </c>
      <c r="E14" s="18">
        <v>54886.947793153697</v>
      </c>
      <c r="F14" s="18">
        <v>74329.454626399107</v>
      </c>
      <c r="G14" s="18">
        <v>128695.889551281</v>
      </c>
      <c r="H14" s="30"/>
      <c r="I14" s="19">
        <v>6.4259543450233547E-2</v>
      </c>
      <c r="J14" s="19">
        <v>0.11604253258855213</v>
      </c>
      <c r="L14" s="19">
        <v>0.94172350913339886</v>
      </c>
      <c r="M14" s="19">
        <v>0.96466669793131976</v>
      </c>
      <c r="N14" s="19">
        <v>0.93205473348109069</v>
      </c>
      <c r="O14" s="19">
        <v>0.91488145558668998</v>
      </c>
      <c r="Q14" s="18">
        <v>690724.83735715703</v>
      </c>
      <c r="R14" s="18">
        <v>756508.00224428799</v>
      </c>
      <c r="S14" s="18">
        <v>1002958.86116995</v>
      </c>
      <c r="T14" s="18">
        <v>1520968.36591444</v>
      </c>
      <c r="V14" s="19">
        <v>7.3205937049550002E-2</v>
      </c>
      <c r="W14" s="19">
        <v>7.2553030014651271E-2</v>
      </c>
      <c r="X14" s="19">
        <v>7.4110172913467165E-2</v>
      </c>
      <c r="Y14" s="19">
        <v>8.4614441980130309E-2</v>
      </c>
      <c r="AA14" s="18">
        <v>3129.1137959765101</v>
      </c>
      <c r="AB14" s="18">
        <v>2010.3701207496799</v>
      </c>
      <c r="AC14" s="18">
        <v>5418.4957421262097</v>
      </c>
      <c r="AD14" s="18">
        <v>11973.580537334599</v>
      </c>
      <c r="AF14" s="19">
        <v>9.3587436224215725E-2</v>
      </c>
      <c r="AG14" s="19">
        <v>0.17184200311438591</v>
      </c>
      <c r="AI14" s="19">
        <v>5.8276490866601166E-2</v>
      </c>
      <c r="AJ14" s="19">
        <v>3.5333302068680253E-2</v>
      </c>
      <c r="AK14" s="19">
        <v>6.7945266518909378E-2</v>
      </c>
      <c r="AL14" s="19">
        <v>8.5118544413309918E-2</v>
      </c>
      <c r="AN14" s="18">
        <v>100553.4751315</v>
      </c>
      <c r="AO14" s="18">
        <v>101302.640370754</v>
      </c>
      <c r="AP14" s="18">
        <v>239183.052960267</v>
      </c>
      <c r="AQ14" s="18">
        <v>605253.71955066395</v>
      </c>
      <c r="AS14" s="19">
        <v>3.1118902572828778E-2</v>
      </c>
      <c r="AT14" s="19">
        <v>1.9845189754107064E-2</v>
      </c>
      <c r="AU14" s="19">
        <v>2.2654179194820833E-2</v>
      </c>
      <c r="AV14" s="19">
        <v>1.9782745897412576E-2</v>
      </c>
      <c r="AX14" s="31">
        <v>53694.27275810521</v>
      </c>
      <c r="AY14" s="31">
        <v>56897.317913903375</v>
      </c>
      <c r="AZ14" s="31">
        <v>79747.950368525315</v>
      </c>
      <c r="BA14" s="31">
        <v>140669.47008861561</v>
      </c>
      <c r="BC14" s="31">
        <v>56378.43915092</v>
      </c>
      <c r="BD14" s="31">
        <v>58516.71609093</v>
      </c>
      <c r="BE14" s="31">
        <v>82295.059336129794</v>
      </c>
      <c r="BF14" s="31">
        <v>144994.42759738999</v>
      </c>
      <c r="BH14" s="19">
        <v>6.4999043136409584E-2</v>
      </c>
      <c r="BI14" s="19">
        <v>0.11994194322949636</v>
      </c>
    </row>
    <row r="15" spans="1:75" s="15" customFormat="1" x14ac:dyDescent="0.25">
      <c r="A15" s="17" t="s">
        <v>88</v>
      </c>
      <c r="B15" s="17" t="s">
        <v>89</v>
      </c>
      <c r="C15" s="17" t="s">
        <v>34</v>
      </c>
      <c r="D15" s="18">
        <v>12509.047026713301</v>
      </c>
      <c r="E15" s="18">
        <v>13817.0838612562</v>
      </c>
      <c r="F15" s="18">
        <v>17915.643354924101</v>
      </c>
      <c r="G15" s="18">
        <v>31921.032116404502</v>
      </c>
      <c r="H15" s="30"/>
      <c r="I15" s="19">
        <v>6.4445703482753913E-2</v>
      </c>
      <c r="J15" s="19">
        <v>0.12245490822337679</v>
      </c>
      <c r="L15" s="19">
        <v>0.87188642139543171</v>
      </c>
      <c r="M15" s="19">
        <v>0.86833677763500894</v>
      </c>
      <c r="N15" s="19">
        <v>0.80996287062545469</v>
      </c>
      <c r="O15" s="19">
        <v>0.7479637305151412</v>
      </c>
      <c r="Q15" s="18">
        <v>690724.83735715703</v>
      </c>
      <c r="R15" s="18">
        <v>756508.00224428799</v>
      </c>
      <c r="S15" s="18">
        <v>1002958.86116995</v>
      </c>
      <c r="T15" s="18">
        <v>1520968.36591444</v>
      </c>
      <c r="V15" s="19">
        <v>1.8110029276745373E-2</v>
      </c>
      <c r="W15" s="19">
        <v>1.8264293067972667E-2</v>
      </c>
      <c r="X15" s="19">
        <v>1.7862789839680492E-2</v>
      </c>
      <c r="Y15" s="19">
        <v>2.0987308369962623E-2</v>
      </c>
      <c r="AA15" s="18">
        <v>1838.05910976362</v>
      </c>
      <c r="AB15" s="18">
        <v>2095.0417300244499</v>
      </c>
      <c r="AC15" s="18">
        <v>4203.4487722120602</v>
      </c>
      <c r="AD15" s="18">
        <v>10756.2138704025</v>
      </c>
      <c r="AF15" s="19">
        <v>0.1250020927976081</v>
      </c>
      <c r="AG15" s="19">
        <v>0.20673173468756079</v>
      </c>
      <c r="AI15" s="19">
        <v>0.12811357860456829</v>
      </c>
      <c r="AJ15" s="19">
        <v>0.13166322236499112</v>
      </c>
      <c r="AK15" s="19">
        <v>0.19003712937454526</v>
      </c>
      <c r="AL15" s="19">
        <v>0.25203626948485885</v>
      </c>
      <c r="AN15" s="18">
        <v>100553.4751315</v>
      </c>
      <c r="AO15" s="18">
        <v>101302.640370754</v>
      </c>
      <c r="AP15" s="18">
        <v>239183.052960267</v>
      </c>
      <c r="AQ15" s="18">
        <v>605253.71955066395</v>
      </c>
      <c r="AS15" s="19">
        <v>1.8279419058962174E-2</v>
      </c>
      <c r="AT15" s="19">
        <v>2.068101801055609E-2</v>
      </c>
      <c r="AU15" s="19">
        <v>1.7574191482999154E-2</v>
      </c>
      <c r="AV15" s="19">
        <v>1.777141308340548E-2</v>
      </c>
      <c r="AX15" s="31">
        <v>14347.106136476921</v>
      </c>
      <c r="AY15" s="31">
        <v>15912.12559128065</v>
      </c>
      <c r="AZ15" s="31">
        <v>22119.092127136162</v>
      </c>
      <c r="BA15" s="31">
        <v>42677.245986807</v>
      </c>
      <c r="BC15" s="31">
        <v>19475.86808022</v>
      </c>
      <c r="BD15" s="31">
        <v>19363.54362077</v>
      </c>
      <c r="BE15" s="31">
        <v>27069.753115380001</v>
      </c>
      <c r="BF15" s="31">
        <v>37226.834926930002</v>
      </c>
      <c r="BH15" s="19">
        <v>4.4136519822838061E-2</v>
      </c>
      <c r="BI15" s="19">
        <v>6.5796681629078257E-2</v>
      </c>
    </row>
    <row r="16" spans="1:75" s="15" customFormat="1" x14ac:dyDescent="0.25">
      <c r="A16" s="17" t="s">
        <v>88</v>
      </c>
      <c r="B16" s="17" t="s">
        <v>89</v>
      </c>
      <c r="C16" s="17" t="s">
        <v>35</v>
      </c>
      <c r="D16" s="18">
        <v>95513.312542041094</v>
      </c>
      <c r="E16" s="18">
        <v>105122.60839126</v>
      </c>
      <c r="F16" s="18">
        <v>135233.31034853801</v>
      </c>
      <c r="G16" s="18">
        <v>160514.66431027499</v>
      </c>
      <c r="H16" s="30"/>
      <c r="I16" s="19">
        <v>3.5213802567547692E-2</v>
      </c>
      <c r="J16" s="19">
        <v>3.4870976589979508E-2</v>
      </c>
      <c r="L16" s="19">
        <v>0.864456830715159</v>
      </c>
      <c r="M16" s="19">
        <v>0.87143362734762098</v>
      </c>
      <c r="N16" s="19">
        <v>0.79946137411051599</v>
      </c>
      <c r="O16" s="19">
        <v>0.70523776523640447</v>
      </c>
      <c r="Q16" s="18">
        <v>690724.83735715703</v>
      </c>
      <c r="R16" s="18">
        <v>756508.00224428799</v>
      </c>
      <c r="S16" s="18">
        <v>1002958.86116995</v>
      </c>
      <c r="T16" s="18">
        <v>1520968.36591444</v>
      </c>
      <c r="V16" s="19">
        <v>0.1382798292117205</v>
      </c>
      <c r="W16" s="19">
        <v>0.13895769519872747</v>
      </c>
      <c r="X16" s="19">
        <v>0.13483435421348047</v>
      </c>
      <c r="Y16" s="19">
        <v>0.10553451860504015</v>
      </c>
      <c r="AA16" s="18">
        <v>14976.082819695601</v>
      </c>
      <c r="AB16" s="18">
        <v>15509.193150782001</v>
      </c>
      <c r="AC16" s="18">
        <v>33922.217020122102</v>
      </c>
      <c r="AD16" s="18">
        <v>67088.949992014197</v>
      </c>
      <c r="AF16" s="19">
        <v>0.10513886127755812</v>
      </c>
      <c r="AG16" s="19">
        <v>0.14612860909009484</v>
      </c>
      <c r="AI16" s="19">
        <v>0.13554316928484098</v>
      </c>
      <c r="AJ16" s="19">
        <v>0.12856637265237902</v>
      </c>
      <c r="AK16" s="19">
        <v>0.20053862588948398</v>
      </c>
      <c r="AL16" s="19">
        <v>0.29476223476359542</v>
      </c>
      <c r="AN16" s="18">
        <v>100553.4751315</v>
      </c>
      <c r="AO16" s="18">
        <v>101302.640370754</v>
      </c>
      <c r="AP16" s="18">
        <v>239183.052960267</v>
      </c>
      <c r="AQ16" s="18">
        <v>605253.71955066395</v>
      </c>
      <c r="AS16" s="19">
        <v>0.14893650169832967</v>
      </c>
      <c r="AT16" s="19">
        <v>0.15309762010171152</v>
      </c>
      <c r="AU16" s="19">
        <v>0.14182533670459188</v>
      </c>
      <c r="AV16" s="19">
        <v>0.11084434151320963</v>
      </c>
      <c r="AX16" s="31">
        <v>110489.39536173669</v>
      </c>
      <c r="AY16" s="31">
        <v>120631.801542042</v>
      </c>
      <c r="AZ16" s="31">
        <v>169155.52736866011</v>
      </c>
      <c r="BA16" s="31">
        <v>227603.61430228921</v>
      </c>
      <c r="BC16" s="31">
        <v>126332.73099005999</v>
      </c>
      <c r="BD16" s="31">
        <v>129302.51804859001</v>
      </c>
      <c r="BE16" s="31">
        <v>185914.69244846099</v>
      </c>
      <c r="BF16" s="31">
        <v>236627.90752969999</v>
      </c>
      <c r="BH16" s="19">
        <v>4.2725526042112216E-2</v>
      </c>
      <c r="BI16" s="19">
        <v>4.9422690340085174E-2</v>
      </c>
    </row>
    <row r="17" spans="1:61" s="15" customFormat="1" x14ac:dyDescent="0.25">
      <c r="A17" s="17" t="s">
        <v>88</v>
      </c>
      <c r="B17" s="17" t="s">
        <v>89</v>
      </c>
      <c r="C17" s="17" t="s">
        <v>36</v>
      </c>
      <c r="D17" s="18">
        <v>12597.1351250364</v>
      </c>
      <c r="E17" s="18">
        <v>13654.080980857299</v>
      </c>
      <c r="F17" s="18">
        <v>22050.992740677098</v>
      </c>
      <c r="G17" s="18">
        <v>41048.919072687197</v>
      </c>
      <c r="H17" s="30"/>
      <c r="I17" s="19">
        <v>8.1937056851839607E-2</v>
      </c>
      <c r="J17" s="19">
        <v>0.13233443801542233</v>
      </c>
      <c r="L17" s="19">
        <v>0.89658119401897751</v>
      </c>
      <c r="M17" s="19">
        <v>0.9102948407155762</v>
      </c>
      <c r="N17" s="19">
        <v>0.84831649731827796</v>
      </c>
      <c r="O17" s="19">
        <v>0.77606694309405333</v>
      </c>
      <c r="Q17" s="18">
        <v>690724.83735715703</v>
      </c>
      <c r="R17" s="18">
        <v>756508.00224428799</v>
      </c>
      <c r="S17" s="18">
        <v>1002958.86116995</v>
      </c>
      <c r="T17" s="18">
        <v>1520968.36591444</v>
      </c>
      <c r="V17" s="19">
        <v>1.8237559218567276E-2</v>
      </c>
      <c r="W17" s="19">
        <v>1.8048825577985345E-2</v>
      </c>
      <c r="X17" s="19">
        <v>2.1985939398306575E-2</v>
      </c>
      <c r="Y17" s="19">
        <v>2.6988673790074309E-2</v>
      </c>
      <c r="AA17" s="18">
        <v>1453.0537581020101</v>
      </c>
      <c r="AB17" s="18">
        <v>1345.54372329232</v>
      </c>
      <c r="AC17" s="18">
        <v>3942.83481116861</v>
      </c>
      <c r="AD17" s="18">
        <v>11844.6095564692</v>
      </c>
      <c r="AF17" s="19">
        <v>0.15013619541899947</v>
      </c>
      <c r="AG17" s="19">
        <v>0.24606998048845896</v>
      </c>
      <c r="AI17" s="19">
        <v>0.10341880598102246</v>
      </c>
      <c r="AJ17" s="19">
        <v>8.970515928442381E-2</v>
      </c>
      <c r="AK17" s="19">
        <v>0.15168350268172209</v>
      </c>
      <c r="AL17" s="19">
        <v>0.2239330569059467</v>
      </c>
      <c r="AN17" s="18">
        <v>100553.4751315</v>
      </c>
      <c r="AO17" s="18">
        <v>101302.640370754</v>
      </c>
      <c r="AP17" s="18">
        <v>239183.052960267</v>
      </c>
      <c r="AQ17" s="18">
        <v>605253.71955066395</v>
      </c>
      <c r="AS17" s="19">
        <v>1.4450557339781263E-2</v>
      </c>
      <c r="AT17" s="19">
        <v>1.3282415131212883E-2</v>
      </c>
      <c r="AU17" s="19">
        <v>1.648459103757486E-2</v>
      </c>
      <c r="AV17" s="19">
        <v>1.9569660084472598E-2</v>
      </c>
      <c r="AX17" s="31">
        <v>14050.188883138411</v>
      </c>
      <c r="AY17" s="31">
        <v>14999.624704149619</v>
      </c>
      <c r="AZ17" s="31">
        <v>25993.827551845709</v>
      </c>
      <c r="BA17" s="31">
        <v>52893.528629156397</v>
      </c>
      <c r="BC17" s="31">
        <v>16826.866540120001</v>
      </c>
      <c r="BD17" s="31">
        <v>16602.578692579998</v>
      </c>
      <c r="BE17" s="31">
        <v>29412.765338180099</v>
      </c>
      <c r="BF17" s="31">
        <v>55915.100401440097</v>
      </c>
      <c r="BH17" s="19">
        <v>8.3349009505037541E-2</v>
      </c>
      <c r="BI17" s="19">
        <v>0.13709997556572118</v>
      </c>
    </row>
    <row r="18" spans="1:61" s="15" customFormat="1" x14ac:dyDescent="0.25">
      <c r="A18" s="17" t="s">
        <v>88</v>
      </c>
      <c r="B18" s="17" t="s">
        <v>89</v>
      </c>
      <c r="C18" s="17" t="s">
        <v>37</v>
      </c>
      <c r="D18" s="18">
        <v>6200.66932066974</v>
      </c>
      <c r="E18" s="18">
        <v>6624.27714695348</v>
      </c>
      <c r="F18" s="18">
        <v>10179.774546905401</v>
      </c>
      <c r="G18" s="18">
        <v>19855.556449396299</v>
      </c>
      <c r="H18" s="30"/>
      <c r="I18" s="19">
        <v>8.0677806884100534E-2</v>
      </c>
      <c r="J18" s="19">
        <v>0.14295407554271899</v>
      </c>
      <c r="L18" s="19">
        <v>0.7836157693326663</v>
      </c>
      <c r="M18" s="19">
        <v>0.82720553195660207</v>
      </c>
      <c r="N18" s="19">
        <v>0.66768773563916395</v>
      </c>
      <c r="O18" s="19">
        <v>0.52182777031542038</v>
      </c>
      <c r="Q18" s="18">
        <v>690724.83735715703</v>
      </c>
      <c r="R18" s="18">
        <v>756508.00224428799</v>
      </c>
      <c r="S18" s="18">
        <v>1002958.86116995</v>
      </c>
      <c r="T18" s="18">
        <v>1520968.36591444</v>
      </c>
      <c r="V18" s="19">
        <v>8.9770469879071751E-3</v>
      </c>
      <c r="W18" s="19">
        <v>8.7563874107102965E-3</v>
      </c>
      <c r="X18" s="19">
        <v>1.0149742866851696E-2</v>
      </c>
      <c r="Y18" s="19">
        <v>1.3054549255834587E-2</v>
      </c>
      <c r="AA18" s="18">
        <v>1712.2257017853101</v>
      </c>
      <c r="AB18" s="18">
        <v>1383.74128503763</v>
      </c>
      <c r="AC18" s="18">
        <v>5066.5359715295499</v>
      </c>
      <c r="AD18" s="18">
        <v>18194.462309464601</v>
      </c>
      <c r="AF18" s="19">
        <v>0.17064499925668386</v>
      </c>
      <c r="AG18" s="19">
        <v>0.29135491265719171</v>
      </c>
      <c r="AI18" s="19">
        <v>0.2163842306673337</v>
      </c>
      <c r="AJ18" s="19">
        <v>0.17279446804339801</v>
      </c>
      <c r="AK18" s="19">
        <v>0.332312264360836</v>
      </c>
      <c r="AL18" s="19">
        <v>0.47817222968457979</v>
      </c>
      <c r="AN18" s="18">
        <v>100553.4751315</v>
      </c>
      <c r="AO18" s="18">
        <v>101302.640370754</v>
      </c>
      <c r="AP18" s="18">
        <v>239183.052960267</v>
      </c>
      <c r="AQ18" s="18">
        <v>605253.71955066395</v>
      </c>
      <c r="AS18" s="19">
        <v>1.7028011210414425E-2</v>
      </c>
      <c r="AT18" s="19">
        <v>1.3659478962970002E-2</v>
      </c>
      <c r="AU18" s="19">
        <v>2.118267121697456E-2</v>
      </c>
      <c r="AV18" s="19">
        <v>3.0060884752549789E-2</v>
      </c>
      <c r="AX18" s="31">
        <v>7912.8950224550499</v>
      </c>
      <c r="AY18" s="31">
        <v>8008.0184319911095</v>
      </c>
      <c r="AZ18" s="31">
        <v>15246.310518434952</v>
      </c>
      <c r="BA18" s="31">
        <v>38050.018758860897</v>
      </c>
      <c r="BC18" s="31">
        <v>8730.1297213600392</v>
      </c>
      <c r="BD18" s="31">
        <v>8505.20643491999</v>
      </c>
      <c r="BE18" s="31">
        <v>16553.090777149999</v>
      </c>
      <c r="BF18" s="31">
        <v>38781.0572644399</v>
      </c>
      <c r="BH18" s="19">
        <v>0.10451918352062384</v>
      </c>
      <c r="BI18" s="19">
        <v>0.18562707858046967</v>
      </c>
    </row>
    <row r="19" spans="1:61" s="15" customFormat="1" x14ac:dyDescent="0.25">
      <c r="A19" s="17" t="s">
        <v>88</v>
      </c>
      <c r="B19" s="17" t="s">
        <v>89</v>
      </c>
      <c r="C19" s="17" t="s">
        <v>38</v>
      </c>
      <c r="D19" s="18">
        <v>47732.653090940701</v>
      </c>
      <c r="E19" s="18">
        <v>58191.874950173798</v>
      </c>
      <c r="F19" s="18">
        <v>70759.627963810097</v>
      </c>
      <c r="G19" s="18">
        <v>104563.871516122</v>
      </c>
      <c r="H19" s="30"/>
      <c r="I19" s="19">
        <v>5.3669491341664655E-2</v>
      </c>
      <c r="J19" s="19">
        <v>8.123282718188074E-2</v>
      </c>
      <c r="L19" s="19">
        <v>0.89708648408320513</v>
      </c>
      <c r="M19" s="19">
        <v>0.90815458469325483</v>
      </c>
      <c r="N19" s="19">
        <v>0.85287000678483782</v>
      </c>
      <c r="O19" s="19">
        <v>0.78092588037451638</v>
      </c>
      <c r="Q19" s="18">
        <v>690724.83735715703</v>
      </c>
      <c r="R19" s="18">
        <v>756508.00224428799</v>
      </c>
      <c r="S19" s="18">
        <v>1002958.86116995</v>
      </c>
      <c r="T19" s="18">
        <v>1520968.36591444</v>
      </c>
      <c r="V19" s="19">
        <v>6.9105163893591545E-2</v>
      </c>
      <c r="W19" s="19">
        <v>7.6921691214817789E-2</v>
      </c>
      <c r="X19" s="19">
        <v>7.0550877711244409E-2</v>
      </c>
      <c r="Y19" s="19">
        <v>6.8748222421612215E-2</v>
      </c>
      <c r="AA19" s="18">
        <v>5475.8768979176302</v>
      </c>
      <c r="AB19" s="18">
        <v>5885.1841001079702</v>
      </c>
      <c r="AC19" s="18">
        <v>12206.8586061196</v>
      </c>
      <c r="AD19" s="18">
        <v>29333.434417669399</v>
      </c>
      <c r="AF19" s="19">
        <v>0.11839173561515448</v>
      </c>
      <c r="AG19" s="19">
        <v>0.19165845846336138</v>
      </c>
      <c r="AI19" s="19">
        <v>0.10291351591679489</v>
      </c>
      <c r="AJ19" s="19">
        <v>9.1845415306745282E-2</v>
      </c>
      <c r="AK19" s="19">
        <v>0.14712999321516218</v>
      </c>
      <c r="AL19" s="19">
        <v>0.21907411962548368</v>
      </c>
      <c r="AN19" s="18">
        <v>100553.4751315</v>
      </c>
      <c r="AO19" s="18">
        <v>101302.640370754</v>
      </c>
      <c r="AP19" s="18">
        <v>239183.052960267</v>
      </c>
      <c r="AQ19" s="18">
        <v>605253.71955066395</v>
      </c>
      <c r="AS19" s="19">
        <v>5.4457361028611762E-2</v>
      </c>
      <c r="AT19" s="19">
        <v>5.8095071150850462E-2</v>
      </c>
      <c r="AU19" s="19">
        <v>5.1035633398940683E-2</v>
      </c>
      <c r="AV19" s="19">
        <v>4.8464690872856313E-2</v>
      </c>
      <c r="AX19" s="31">
        <v>53208.529988858332</v>
      </c>
      <c r="AY19" s="31">
        <v>64077.059050281765</v>
      </c>
      <c r="AZ19" s="31">
        <v>82966.486569929693</v>
      </c>
      <c r="BA19" s="31">
        <v>133897.30593379139</v>
      </c>
      <c r="BC19" s="31">
        <v>79215.925309099795</v>
      </c>
      <c r="BD19" s="31">
        <v>80072.639387010102</v>
      </c>
      <c r="BE19" s="31">
        <v>107440.79368992</v>
      </c>
      <c r="BF19" s="31">
        <v>146401.37633597999</v>
      </c>
      <c r="BH19" s="19">
        <v>4.1794780734576209E-2</v>
      </c>
      <c r="BI19" s="19">
        <v>6.3837243562673729E-2</v>
      </c>
    </row>
    <row r="20" spans="1:61" s="15" customFormat="1" x14ac:dyDescent="0.25">
      <c r="A20" s="17" t="s">
        <v>88</v>
      </c>
      <c r="B20" s="17" t="s">
        <v>89</v>
      </c>
      <c r="C20" s="17" t="s">
        <v>39</v>
      </c>
      <c r="D20" s="18">
        <v>48040.4667816664</v>
      </c>
      <c r="E20" s="18">
        <v>68220.506848243895</v>
      </c>
      <c r="F20" s="18">
        <v>80662.925691368204</v>
      </c>
      <c r="G20" s="18">
        <v>90339.389482051702</v>
      </c>
      <c r="H20" s="30"/>
      <c r="I20" s="19">
        <v>4.3000849575025146E-2</v>
      </c>
      <c r="J20" s="19">
        <v>2.2917565207664303E-2</v>
      </c>
      <c r="L20" s="19">
        <v>0.78864284679260688</v>
      </c>
      <c r="M20" s="19">
        <v>0.82066755319494145</v>
      </c>
      <c r="N20" s="19">
        <v>0.69188157381972848</v>
      </c>
      <c r="O20" s="19">
        <v>0.55592957560844858</v>
      </c>
      <c r="Q20" s="18">
        <v>690724.83735715703</v>
      </c>
      <c r="R20" s="18">
        <v>756508.00224428799</v>
      </c>
      <c r="S20" s="18">
        <v>1002958.86116995</v>
      </c>
      <c r="T20" s="18">
        <v>1520968.36591444</v>
      </c>
      <c r="V20" s="19">
        <v>6.9550802553268898E-2</v>
      </c>
      <c r="W20" s="19">
        <v>9.017816949174115E-2</v>
      </c>
      <c r="X20" s="19">
        <v>8.0424959401899115E-2</v>
      </c>
      <c r="Y20" s="19">
        <v>5.9395968717428027E-2</v>
      </c>
      <c r="AA20" s="18">
        <v>12874.898110116899</v>
      </c>
      <c r="AB20" s="18">
        <v>14907.559544358801</v>
      </c>
      <c r="AC20" s="18">
        <v>35921.947708346197</v>
      </c>
      <c r="AD20" s="18">
        <v>72162.109710859397</v>
      </c>
      <c r="AF20" s="19">
        <v>0.12177139504609125</v>
      </c>
      <c r="AG20" s="19">
        <v>0.14971413048353899</v>
      </c>
      <c r="AI20" s="19">
        <v>0.21135715320739312</v>
      </c>
      <c r="AJ20" s="19">
        <v>0.17933244680505858</v>
      </c>
      <c r="AK20" s="19">
        <v>0.30811842618027147</v>
      </c>
      <c r="AL20" s="19">
        <v>0.44407042439155153</v>
      </c>
      <c r="AN20" s="18">
        <v>100553.4751315</v>
      </c>
      <c r="AO20" s="18">
        <v>101302.640370754</v>
      </c>
      <c r="AP20" s="18">
        <v>239183.052960267</v>
      </c>
      <c r="AQ20" s="18">
        <v>605253.71955066395</v>
      </c>
      <c r="AS20" s="19">
        <v>0.1280403098279756</v>
      </c>
      <c r="AT20" s="19">
        <v>0.14715864749229776</v>
      </c>
      <c r="AU20" s="19">
        <v>0.15018600717632591</v>
      </c>
      <c r="AV20" s="19">
        <v>0.11922621436251897</v>
      </c>
      <c r="AX20" s="31">
        <v>60915.364891783298</v>
      </c>
      <c r="AY20" s="31">
        <v>83128.06639260269</v>
      </c>
      <c r="AZ20" s="31">
        <v>116584.8733997144</v>
      </c>
      <c r="BA20" s="31">
        <v>162501.49919291108</v>
      </c>
      <c r="BC20" s="31">
        <v>66753.551188779995</v>
      </c>
      <c r="BD20" s="31">
        <v>87568.111681709997</v>
      </c>
      <c r="BE20" s="31">
        <v>126171.52841946</v>
      </c>
      <c r="BF20" s="31">
        <v>161817.54334775</v>
      </c>
      <c r="BH20" s="19">
        <v>6.0807908006283107E-2</v>
      </c>
      <c r="BI20" s="19">
        <v>5.1024519604577989E-2</v>
      </c>
    </row>
    <row r="21" spans="1:61" s="15" customFormat="1" x14ac:dyDescent="0.25">
      <c r="A21" s="17" t="s">
        <v>88</v>
      </c>
      <c r="B21" s="17" t="s">
        <v>89</v>
      </c>
      <c r="C21" s="17" t="s">
        <v>40</v>
      </c>
      <c r="D21" s="18">
        <v>13203.163130953601</v>
      </c>
      <c r="E21" s="18">
        <v>13230.9084252502</v>
      </c>
      <c r="F21" s="18">
        <v>22362.377579771801</v>
      </c>
      <c r="G21" s="18">
        <v>50006.596754814098</v>
      </c>
      <c r="H21" s="30"/>
      <c r="I21" s="19">
        <v>9.2840095734222139E-2</v>
      </c>
      <c r="J21" s="19">
        <v>0.17463209916126332</v>
      </c>
      <c r="L21" s="19">
        <v>0.78945859898829618</v>
      </c>
      <c r="M21" s="19">
        <v>0.81084972341486117</v>
      </c>
      <c r="N21" s="19">
        <v>0.69774745201242772</v>
      </c>
      <c r="O21" s="19">
        <v>0.56914713837095621</v>
      </c>
      <c r="Q21" s="18">
        <v>690724.83735715703</v>
      </c>
      <c r="R21" s="18">
        <v>756508.00224428799</v>
      </c>
      <c r="S21" s="18">
        <v>1002958.86116995</v>
      </c>
      <c r="T21" s="18">
        <v>1520968.36591444</v>
      </c>
      <c r="V21" s="19">
        <v>1.9114938998677652E-2</v>
      </c>
      <c r="W21" s="19">
        <v>1.7489449399079506E-2</v>
      </c>
      <c r="X21" s="19">
        <v>2.2296405610980018E-2</v>
      </c>
      <c r="Y21" s="19">
        <v>3.2878130719536047E-2</v>
      </c>
      <c r="AA21" s="18">
        <v>3521.1630691456398</v>
      </c>
      <c r="AB21" s="18">
        <v>3086.4288607869198</v>
      </c>
      <c r="AC21" s="18">
        <v>9687.0086491205093</v>
      </c>
      <c r="AD21" s="18">
        <v>37855.738629926098</v>
      </c>
      <c r="AF21" s="19">
        <v>0.1715559636228321</v>
      </c>
      <c r="AG21" s="19">
        <v>0.31337397819784307</v>
      </c>
      <c r="AI21" s="19">
        <v>0.21054140101170388</v>
      </c>
      <c r="AJ21" s="19">
        <v>0.18915027658513883</v>
      </c>
      <c r="AK21" s="19">
        <v>0.30225254798757223</v>
      </c>
      <c r="AL21" s="19">
        <v>0.43085286162904368</v>
      </c>
      <c r="AN21" s="18">
        <v>100553.4751315</v>
      </c>
      <c r="AO21" s="18">
        <v>101302.640370754</v>
      </c>
      <c r="AP21" s="18">
        <v>239183.052960267</v>
      </c>
      <c r="AQ21" s="18">
        <v>605253.71955066395</v>
      </c>
      <c r="AS21" s="19">
        <v>3.5017815789467215E-2</v>
      </c>
      <c r="AT21" s="19">
        <v>3.0467407853250483E-2</v>
      </c>
      <c r="AU21" s="19">
        <v>4.0500397203014675E-2</v>
      </c>
      <c r="AV21" s="19">
        <v>6.2545239140421857E-2</v>
      </c>
      <c r="AX21" s="31">
        <v>16724.32620009924</v>
      </c>
      <c r="AY21" s="31">
        <v>16317.33728603712</v>
      </c>
      <c r="AZ21" s="31">
        <v>32049.386228892312</v>
      </c>
      <c r="BA21" s="31">
        <v>87862.335384740203</v>
      </c>
      <c r="BC21" s="31">
        <v>18852.655518619998</v>
      </c>
      <c r="BD21" s="31">
        <v>17547.88715834</v>
      </c>
      <c r="BE21" s="31">
        <v>35247.9649380099</v>
      </c>
      <c r="BF21" s="31">
        <v>92693.461046259996</v>
      </c>
      <c r="BH21" s="19">
        <v>0.11201788210394392</v>
      </c>
      <c r="BI21" s="19">
        <v>0.21334138284855109</v>
      </c>
    </row>
    <row r="22" spans="1:61" s="15" customFormat="1" x14ac:dyDescent="0.25">
      <c r="A22" s="17" t="s">
        <v>88</v>
      </c>
      <c r="B22" s="17" t="s">
        <v>89</v>
      </c>
      <c r="C22" s="17" t="s">
        <v>41</v>
      </c>
      <c r="D22" s="18">
        <v>7011.2162804699501</v>
      </c>
      <c r="E22" s="18">
        <v>7142.6924965449398</v>
      </c>
      <c r="F22" s="18">
        <v>10497.424608183601</v>
      </c>
      <c r="G22" s="18">
        <v>31485.890017970301</v>
      </c>
      <c r="H22" s="30"/>
      <c r="I22" s="19">
        <v>0.10532037064836808</v>
      </c>
      <c r="J22" s="19">
        <v>0.24568043103481396</v>
      </c>
      <c r="L22" s="19">
        <v>0.91761213074972592</v>
      </c>
      <c r="M22" s="19">
        <v>0.94283328140838563</v>
      </c>
      <c r="N22" s="19">
        <v>0.89170866120702363</v>
      </c>
      <c r="O22" s="19">
        <v>0.84124340211072268</v>
      </c>
      <c r="Q22" s="18">
        <v>690724.83735715703</v>
      </c>
      <c r="R22" s="18">
        <v>756508.00224428799</v>
      </c>
      <c r="S22" s="18">
        <v>1002958.86116995</v>
      </c>
      <c r="T22" s="18">
        <v>1520968.36591444</v>
      </c>
      <c r="V22" s="19">
        <v>1.0150520006340268E-2</v>
      </c>
      <c r="W22" s="19">
        <v>9.4416615228855912E-3</v>
      </c>
      <c r="X22" s="19">
        <v>1.0466455818475317E-2</v>
      </c>
      <c r="Y22" s="19">
        <v>2.0701212940112849E-2</v>
      </c>
      <c r="AA22" s="18">
        <v>629.502543442616</v>
      </c>
      <c r="AB22" s="18">
        <v>433.08217898977199</v>
      </c>
      <c r="AC22" s="18">
        <v>1274.83360222136</v>
      </c>
      <c r="AD22" s="18">
        <v>5941.9102345732499</v>
      </c>
      <c r="AF22" s="19">
        <v>0.16143588361313532</v>
      </c>
      <c r="AG22" s="19">
        <v>0.36048737781586282</v>
      </c>
      <c r="AI22" s="19">
        <v>8.2387869250274026E-2</v>
      </c>
      <c r="AJ22" s="19">
        <v>5.7166718591614429E-2</v>
      </c>
      <c r="AK22" s="19">
        <v>0.10829133879297625</v>
      </c>
      <c r="AL22" s="19">
        <v>0.15875659788927735</v>
      </c>
      <c r="AN22" s="18">
        <v>100553.4751315</v>
      </c>
      <c r="AO22" s="18">
        <v>101302.640370754</v>
      </c>
      <c r="AP22" s="18">
        <v>239183.052960267</v>
      </c>
      <c r="AQ22" s="18">
        <v>605253.71955066395</v>
      </c>
      <c r="AS22" s="19">
        <v>6.2603758111728766E-3</v>
      </c>
      <c r="AT22" s="19">
        <v>4.2751321920608352E-3</v>
      </c>
      <c r="AU22" s="19">
        <v>5.3299495363207652E-3</v>
      </c>
      <c r="AV22" s="19">
        <v>9.8172221708682471E-3</v>
      </c>
      <c r="AX22" s="31">
        <v>7640.7188239125662</v>
      </c>
      <c r="AY22" s="31">
        <v>7575.7746755347116</v>
      </c>
      <c r="AZ22" s="31">
        <v>11772.258210404962</v>
      </c>
      <c r="BA22" s="31">
        <v>37427.800252543551</v>
      </c>
      <c r="BC22" s="31">
        <v>8041.1717682000199</v>
      </c>
      <c r="BD22" s="31">
        <v>7802.7413311500304</v>
      </c>
      <c r="BE22" s="31">
        <v>12243.37520681</v>
      </c>
      <c r="BF22" s="31">
        <v>37835.631506530102</v>
      </c>
      <c r="BH22" s="19">
        <v>0.10876313185884268</v>
      </c>
      <c r="BI22" s="19">
        <v>0.25314107575416411</v>
      </c>
    </row>
    <row r="23" spans="1:61" s="15" customFormat="1" x14ac:dyDescent="0.25">
      <c r="A23" s="17" t="s">
        <v>88</v>
      </c>
      <c r="B23" s="17" t="s">
        <v>89</v>
      </c>
      <c r="C23" s="17" t="s">
        <v>42</v>
      </c>
      <c r="D23" s="18">
        <v>73100.984458956897</v>
      </c>
      <c r="E23" s="18">
        <v>79866.853011283296</v>
      </c>
      <c r="F23" s="18">
        <v>89475.663262950096</v>
      </c>
      <c r="G23" s="18">
        <v>100926.439440456</v>
      </c>
      <c r="H23" s="30"/>
      <c r="I23" s="19">
        <v>2.1736202600791454E-2</v>
      </c>
      <c r="J23" s="19">
        <v>2.4377439465859352E-2</v>
      </c>
      <c r="L23" s="19">
        <v>0.82009697610650045</v>
      </c>
      <c r="M23" s="19">
        <v>0.82588080879906756</v>
      </c>
      <c r="N23" s="19">
        <v>0.74283284911633785</v>
      </c>
      <c r="O23" s="19">
        <v>0.62194964192213886</v>
      </c>
      <c r="Q23" s="18">
        <v>690724.83735715703</v>
      </c>
      <c r="R23" s="18">
        <v>756508.00224428799</v>
      </c>
      <c r="S23" s="18">
        <v>1002958.86116995</v>
      </c>
      <c r="T23" s="18">
        <v>1520968.36591444</v>
      </c>
      <c r="V23" s="19">
        <v>0.10583228009963416</v>
      </c>
      <c r="W23" s="19">
        <v>0.10557304453402605</v>
      </c>
      <c r="X23" s="19">
        <v>8.9211698233142761E-2</v>
      </c>
      <c r="Y23" s="19">
        <v>6.6356698602193995E-2</v>
      </c>
      <c r="AA23" s="18">
        <v>16036.0159065508</v>
      </c>
      <c r="AB23" s="18">
        <v>16838.2067992474</v>
      </c>
      <c r="AC23" s="18">
        <v>30976.284129237702</v>
      </c>
      <c r="AD23" s="18">
        <v>61347.855193016701</v>
      </c>
      <c r="AF23" s="19">
        <v>9.3570686608575038E-2</v>
      </c>
      <c r="AG23" s="19">
        <v>0.14644708111443827</v>
      </c>
      <c r="AI23" s="19">
        <v>0.17990302389349944</v>
      </c>
      <c r="AJ23" s="19">
        <v>0.17411919120093242</v>
      </c>
      <c r="AK23" s="19">
        <v>0.25716715088366221</v>
      </c>
      <c r="AL23" s="19">
        <v>0.37805035807786119</v>
      </c>
      <c r="AN23" s="18">
        <v>100553.4751315</v>
      </c>
      <c r="AO23" s="18">
        <v>101302.640370754</v>
      </c>
      <c r="AP23" s="18">
        <v>239183.052960267</v>
      </c>
      <c r="AQ23" s="18">
        <v>605253.71955066395</v>
      </c>
      <c r="AS23" s="19">
        <v>0.15947749081351498</v>
      </c>
      <c r="AT23" s="19">
        <v>0.1662168600701999</v>
      </c>
      <c r="AU23" s="19">
        <v>0.12950869112948177</v>
      </c>
      <c r="AV23" s="19">
        <v>0.10135890654015461</v>
      </c>
      <c r="AX23" s="31">
        <v>89137.000365507702</v>
      </c>
      <c r="AY23" s="31">
        <v>96705.0598105307</v>
      </c>
      <c r="AZ23" s="31">
        <v>120451.94739218779</v>
      </c>
      <c r="BA23" s="31">
        <v>162274.29463347269</v>
      </c>
      <c r="BC23" s="31">
        <v>98989.5979596502</v>
      </c>
      <c r="BD23" s="31">
        <v>101912.62706866</v>
      </c>
      <c r="BE23" s="31">
        <v>131192.67752393999</v>
      </c>
      <c r="BF23" s="31">
        <v>161629.087250921</v>
      </c>
      <c r="BH23" s="19">
        <v>3.3226010666370875E-2</v>
      </c>
      <c r="BI23" s="19">
        <v>4.2610237360076519E-2</v>
      </c>
    </row>
    <row r="24" spans="1:61" s="15" customFormat="1" x14ac:dyDescent="0.25">
      <c r="A24" s="17" t="s">
        <v>88</v>
      </c>
      <c r="B24" s="17" t="s">
        <v>89</v>
      </c>
      <c r="C24" s="17" t="s">
        <v>43</v>
      </c>
      <c r="D24" s="18">
        <v>25729.2571982728</v>
      </c>
      <c r="E24" s="18">
        <v>29872.115909693701</v>
      </c>
      <c r="F24" s="18">
        <v>43981.001590852997</v>
      </c>
      <c r="G24" s="18">
        <v>70912.8799704954</v>
      </c>
      <c r="H24" s="30"/>
      <c r="I24" s="19">
        <v>6.9924645909487104E-2</v>
      </c>
      <c r="J24" s="19">
        <v>0.10025158188473338</v>
      </c>
      <c r="L24" s="19">
        <v>0.85803185107627855</v>
      </c>
      <c r="M24" s="19">
        <v>0.8951866594346215</v>
      </c>
      <c r="N24" s="19">
        <v>0.78692333630677613</v>
      </c>
      <c r="O24" s="19">
        <v>0.68699403447428153</v>
      </c>
      <c r="Q24" s="18">
        <v>690724.83735715703</v>
      </c>
      <c r="R24" s="18">
        <v>756508.00224428799</v>
      </c>
      <c r="S24" s="18">
        <v>1002958.86116995</v>
      </c>
      <c r="T24" s="18">
        <v>1520968.36591444</v>
      </c>
      <c r="V24" s="19">
        <v>3.7249648205380556E-2</v>
      </c>
      <c r="W24" s="19">
        <v>3.9486847225771365E-2</v>
      </c>
      <c r="X24" s="19">
        <v>4.3851251824575561E-2</v>
      </c>
      <c r="Y24" s="19">
        <v>4.6623507470427233E-2</v>
      </c>
      <c r="AA24" s="18">
        <v>4257.10888592223</v>
      </c>
      <c r="AB24" s="18">
        <v>3497.5903910684401</v>
      </c>
      <c r="AC24" s="18">
        <v>11908.815830583</v>
      </c>
      <c r="AD24" s="18">
        <v>32309.0934557529</v>
      </c>
      <c r="AF24" s="19">
        <v>0.14467096680807745</v>
      </c>
      <c r="AG24" s="19">
        <v>0.2209313314650081</v>
      </c>
      <c r="AI24" s="19">
        <v>0.14196814892372145</v>
      </c>
      <c r="AJ24" s="19">
        <v>0.10481334056537854</v>
      </c>
      <c r="AK24" s="19">
        <v>0.21307666369322384</v>
      </c>
      <c r="AL24" s="19">
        <v>0.31300596552571847</v>
      </c>
      <c r="AN24" s="18">
        <v>100553.4751315</v>
      </c>
      <c r="AO24" s="18">
        <v>101302.640370754</v>
      </c>
      <c r="AP24" s="18">
        <v>239183.052960267</v>
      </c>
      <c r="AQ24" s="18">
        <v>605253.71955066395</v>
      </c>
      <c r="AS24" s="19">
        <v>4.2336765391299956E-2</v>
      </c>
      <c r="AT24" s="19">
        <v>3.4526152312197696E-2</v>
      </c>
      <c r="AU24" s="19">
        <v>4.978954688968406E-2</v>
      </c>
      <c r="AV24" s="19">
        <v>5.3381073774712101E-2</v>
      </c>
      <c r="AX24" s="31">
        <v>29986.36608419503</v>
      </c>
      <c r="AY24" s="31">
        <v>33369.70630076214</v>
      </c>
      <c r="AZ24" s="31">
        <v>55889.817421435997</v>
      </c>
      <c r="BA24" s="31">
        <v>103221.9734262483</v>
      </c>
      <c r="BC24" s="31">
        <v>41201.855652630104</v>
      </c>
      <c r="BD24" s="31">
        <v>40106.403325689898</v>
      </c>
      <c r="BE24" s="31">
        <v>68797.396415440206</v>
      </c>
      <c r="BF24" s="31">
        <v>114961.59558656</v>
      </c>
      <c r="BH24" s="19">
        <v>7.0801737249721608E-2</v>
      </c>
      <c r="BI24" s="19">
        <v>0.10814388937316255</v>
      </c>
    </row>
    <row r="25" spans="1:61" s="15" customFormat="1" x14ac:dyDescent="0.25">
      <c r="A25" s="17" t="s">
        <v>88</v>
      </c>
      <c r="B25" s="17" t="s">
        <v>89</v>
      </c>
      <c r="C25" s="17" t="s">
        <v>44</v>
      </c>
      <c r="D25" s="18">
        <v>10228.029751104999</v>
      </c>
      <c r="E25" s="18">
        <v>11304.425484637</v>
      </c>
      <c r="F25" s="18">
        <v>17012.828201647098</v>
      </c>
      <c r="G25" s="18">
        <v>25620.7639615511</v>
      </c>
      <c r="H25" s="30"/>
      <c r="I25" s="19">
        <v>6.3130732827817004E-2</v>
      </c>
      <c r="J25" s="19">
        <v>8.5333259102944981E-2</v>
      </c>
      <c r="L25" s="19">
        <v>0.69831952839563394</v>
      </c>
      <c r="M25" s="19">
        <v>0.75614260778406883</v>
      </c>
      <c r="N25" s="19">
        <v>0.5662906101702192</v>
      </c>
      <c r="O25" s="19">
        <v>0.41778635418626309</v>
      </c>
      <c r="Q25" s="18">
        <v>690724.83735715703</v>
      </c>
      <c r="R25" s="18">
        <v>756508.00224428799</v>
      </c>
      <c r="S25" s="18">
        <v>1002958.86116995</v>
      </c>
      <c r="T25" s="18">
        <v>1520968.36591444</v>
      </c>
      <c r="V25" s="19">
        <v>1.4807676223486277E-2</v>
      </c>
      <c r="W25" s="19">
        <v>1.4942902720263135E-2</v>
      </c>
      <c r="X25" s="19">
        <v>1.6962638110402314E-2</v>
      </c>
      <c r="Y25" s="19">
        <v>1.6845034082051617E-2</v>
      </c>
      <c r="AA25" s="18">
        <v>4418.6031085023496</v>
      </c>
      <c r="AB25" s="18">
        <v>3645.6981669919501</v>
      </c>
      <c r="AC25" s="18">
        <v>13029.746928696801</v>
      </c>
      <c r="AD25" s="18">
        <v>35704.273835467298</v>
      </c>
      <c r="AF25" s="19">
        <v>0.14946481137365097</v>
      </c>
      <c r="AG25" s="19">
        <v>0.22336723510080092</v>
      </c>
      <c r="AI25" s="19">
        <v>0.30168047160436606</v>
      </c>
      <c r="AJ25" s="19">
        <v>0.24385739221593117</v>
      </c>
      <c r="AK25" s="19">
        <v>0.4337093898297808</v>
      </c>
      <c r="AL25" s="19">
        <v>0.58221364581373691</v>
      </c>
      <c r="AN25" s="18">
        <v>100553.4751315</v>
      </c>
      <c r="AO25" s="18">
        <v>101302.640370754</v>
      </c>
      <c r="AP25" s="18">
        <v>239183.052960267</v>
      </c>
      <c r="AQ25" s="18">
        <v>605253.71955066395</v>
      </c>
      <c r="AS25" s="19">
        <v>4.3942818512476757E-2</v>
      </c>
      <c r="AT25" s="19">
        <v>3.5988185042849688E-2</v>
      </c>
      <c r="AU25" s="19">
        <v>5.4476045720769764E-2</v>
      </c>
      <c r="AV25" s="19">
        <v>5.8990589701743423E-2</v>
      </c>
      <c r="AX25" s="31">
        <v>14646.632859607349</v>
      </c>
      <c r="AY25" s="31">
        <v>14950.12365162895</v>
      </c>
      <c r="AZ25" s="31">
        <v>30042.575130343899</v>
      </c>
      <c r="BA25" s="31">
        <v>61325.037797018398</v>
      </c>
      <c r="BC25" s="31">
        <v>15876.58941033</v>
      </c>
      <c r="BD25" s="31">
        <v>15801.74227785</v>
      </c>
      <c r="BE25" s="31">
        <v>32382.71964023</v>
      </c>
      <c r="BF25" s="31">
        <v>62965.858894789999</v>
      </c>
      <c r="BH25" s="19">
        <v>9.6200160238337773E-2</v>
      </c>
      <c r="BI25" s="19">
        <v>0.14224262424261735</v>
      </c>
    </row>
    <row r="26" spans="1:61" s="15" customFormat="1" x14ac:dyDescent="0.25">
      <c r="A26" s="17" t="s">
        <v>88</v>
      </c>
      <c r="B26" s="17" t="s">
        <v>89</v>
      </c>
      <c r="C26" s="17" t="s">
        <v>45</v>
      </c>
      <c r="D26" s="18">
        <v>9561.0038990651792</v>
      </c>
      <c r="E26" s="18">
        <v>10207.7210222264</v>
      </c>
      <c r="F26" s="18">
        <v>14252.9753357343</v>
      </c>
      <c r="G26" s="18">
        <v>28227.9570212619</v>
      </c>
      <c r="H26" s="30"/>
      <c r="I26" s="19">
        <v>7.4843076860976909E-2</v>
      </c>
      <c r="J26" s="19">
        <v>0.1464491134038024</v>
      </c>
      <c r="L26" s="19">
        <v>0.81952662065332094</v>
      </c>
      <c r="M26" s="19">
        <v>0.85082850643180463</v>
      </c>
      <c r="N26" s="19">
        <v>0.72619198189885226</v>
      </c>
      <c r="O26" s="19">
        <v>0.60481528583328781</v>
      </c>
      <c r="Q26" s="18">
        <v>690724.83735715703</v>
      </c>
      <c r="R26" s="18">
        <v>756508.00224428799</v>
      </c>
      <c r="S26" s="18">
        <v>1002958.86116995</v>
      </c>
      <c r="T26" s="18">
        <v>1520968.36591444</v>
      </c>
      <c r="V26" s="19">
        <v>1.3841986536414958E-2</v>
      </c>
      <c r="W26" s="19">
        <v>1.3493209578674319E-2</v>
      </c>
      <c r="X26" s="19">
        <v>1.421092717512683E-2</v>
      </c>
      <c r="Y26" s="19">
        <v>1.8559200607890767E-2</v>
      </c>
      <c r="AA26" s="18">
        <v>2105.4919268339399</v>
      </c>
      <c r="AB26" s="18">
        <v>1789.6685163957</v>
      </c>
      <c r="AC26" s="18">
        <v>5374.0319722581598</v>
      </c>
      <c r="AD26" s="18">
        <v>18444.072741297201</v>
      </c>
      <c r="AF26" s="19">
        <v>0.15566922866118915</v>
      </c>
      <c r="AG26" s="19">
        <v>0.27970927051830863</v>
      </c>
      <c r="AI26" s="19">
        <v>0.18047337934667909</v>
      </c>
      <c r="AJ26" s="19">
        <v>0.14917149356819526</v>
      </c>
      <c r="AK26" s="19">
        <v>0.27380801810114785</v>
      </c>
      <c r="AL26" s="19">
        <v>0.39518471416671214</v>
      </c>
      <c r="AN26" s="18">
        <v>100553.4751315</v>
      </c>
      <c r="AO26" s="18">
        <v>101302.640370754</v>
      </c>
      <c r="AP26" s="18">
        <v>239183.052960267</v>
      </c>
      <c r="AQ26" s="18">
        <v>605253.71955066395</v>
      </c>
      <c r="AS26" s="19">
        <v>2.0939026961330355E-2</v>
      </c>
      <c r="AT26" s="19">
        <v>1.7666553505868699E-2</v>
      </c>
      <c r="AU26" s="19">
        <v>2.2468280698594863E-2</v>
      </c>
      <c r="AV26" s="19">
        <v>3.0473291027422265E-2</v>
      </c>
      <c r="AX26" s="31">
        <v>11666.495825899119</v>
      </c>
      <c r="AY26" s="31">
        <v>11997.389538622101</v>
      </c>
      <c r="AZ26" s="31">
        <v>19627.007307992459</v>
      </c>
      <c r="BA26" s="31">
        <v>46672.029762559105</v>
      </c>
      <c r="BC26" s="31">
        <v>12840.71204887</v>
      </c>
      <c r="BD26" s="31">
        <v>12662.167710060099</v>
      </c>
      <c r="BE26" s="31">
        <v>21158.516571220101</v>
      </c>
      <c r="BF26" s="31">
        <v>47292.061329540003</v>
      </c>
      <c r="BH26" s="19">
        <v>9.0803716925065059E-2</v>
      </c>
      <c r="BI26" s="19">
        <v>0.17452051165652205</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26" customFormat="1" x14ac:dyDescent="0.25">
      <c r="A6" s="48"/>
      <c r="B6" s="48"/>
      <c r="D6" s="25">
        <v>1996</v>
      </c>
      <c r="E6" s="25">
        <v>2000</v>
      </c>
      <c r="F6" s="25">
        <v>2006</v>
      </c>
      <c r="G6" s="25">
        <v>2011</v>
      </c>
      <c r="I6" s="25" t="s">
        <v>17</v>
      </c>
      <c r="J6" s="27" t="s">
        <v>18</v>
      </c>
      <c r="K6" s="28"/>
      <c r="L6" s="25">
        <v>1996</v>
      </c>
      <c r="M6" s="25">
        <v>2000</v>
      </c>
      <c r="N6" s="25">
        <v>2006</v>
      </c>
      <c r="O6" s="25">
        <v>2011</v>
      </c>
      <c r="AA6" s="25">
        <v>1996</v>
      </c>
      <c r="AB6" s="25">
        <v>2000</v>
      </c>
      <c r="AC6" s="25">
        <v>2006</v>
      </c>
      <c r="AD6" s="25">
        <v>2011</v>
      </c>
      <c r="AF6" s="25" t="s">
        <v>17</v>
      </c>
      <c r="AG6" s="27" t="s">
        <v>18</v>
      </c>
      <c r="AH6" s="28"/>
      <c r="AI6" s="25">
        <v>1996</v>
      </c>
      <c r="AJ6" s="25">
        <v>2000</v>
      </c>
      <c r="AK6" s="25">
        <v>2006</v>
      </c>
      <c r="AL6" s="25">
        <v>2011</v>
      </c>
      <c r="AX6" s="25">
        <v>1996</v>
      </c>
      <c r="AY6" s="25">
        <v>2000</v>
      </c>
      <c r="AZ6" s="25">
        <v>2006</v>
      </c>
      <c r="BA6" s="25">
        <v>2011</v>
      </c>
      <c r="BC6" s="25">
        <v>1996</v>
      </c>
      <c r="BD6" s="25">
        <v>2000</v>
      </c>
      <c r="BE6" s="25">
        <v>2006</v>
      </c>
      <c r="BF6" s="25">
        <v>2011</v>
      </c>
      <c r="BH6" s="25" t="s">
        <v>17</v>
      </c>
      <c r="BI6" s="27" t="s">
        <v>18</v>
      </c>
    </row>
    <row r="7" spans="1:75" s="15" customFormat="1" x14ac:dyDescent="0.25">
      <c r="A7" s="16" t="s">
        <v>90</v>
      </c>
      <c r="B7" s="17" t="s">
        <v>91</v>
      </c>
      <c r="D7" s="18">
        <v>154607.637272822</v>
      </c>
      <c r="E7" s="18">
        <v>257955.782830621</v>
      </c>
      <c r="F7" s="18">
        <v>382455.72342224902</v>
      </c>
      <c r="G7" s="18">
        <v>731190.77926843299</v>
      </c>
      <c r="I7" s="19">
        <v>0.10914072246886297</v>
      </c>
      <c r="J7" s="19">
        <v>0.13838694942889607</v>
      </c>
      <c r="L7" s="19">
        <v>0.87864693970850449</v>
      </c>
      <c r="M7" s="19">
        <v>0.86030740117394089</v>
      </c>
      <c r="N7" s="19">
        <v>0.83889611645431872</v>
      </c>
      <c r="O7" s="19">
        <v>0.83884428738384875</v>
      </c>
      <c r="P7" s="20"/>
      <c r="Q7" s="20"/>
      <c r="R7" s="20"/>
      <c r="S7" s="20"/>
      <c r="T7" s="20"/>
      <c r="U7" s="20"/>
      <c r="V7" s="20"/>
      <c r="W7" s="20"/>
      <c r="X7" s="20"/>
      <c r="Y7" s="20"/>
      <c r="Z7" s="20"/>
      <c r="AA7" s="18">
        <v>21353.411796686902</v>
      </c>
      <c r="AB7" s="18">
        <v>41885.625575984501</v>
      </c>
      <c r="AC7" s="18">
        <v>73447.833550618801</v>
      </c>
      <c r="AD7" s="18">
        <v>140473.71230108</v>
      </c>
      <c r="AF7" s="19">
        <v>0.13381409674066913</v>
      </c>
      <c r="AG7" s="19">
        <v>0.13847425447568451</v>
      </c>
      <c r="AI7" s="19">
        <v>0.12135306029149544</v>
      </c>
      <c r="AJ7" s="19">
        <v>0.13969259882605917</v>
      </c>
      <c r="AK7" s="19">
        <v>0.16110388354568136</v>
      </c>
      <c r="AL7" s="19">
        <v>0.16115571261615122</v>
      </c>
      <c r="AX7" s="18">
        <v>175961.04906950891</v>
      </c>
      <c r="AY7" s="18">
        <v>299841.40840660548</v>
      </c>
      <c r="AZ7" s="18">
        <v>455903.55697286781</v>
      </c>
      <c r="BA7" s="18">
        <v>871664.49156951299</v>
      </c>
      <c r="BB7" s="21"/>
      <c r="BC7" s="18">
        <v>196888.91015755999</v>
      </c>
      <c r="BD7" s="18">
        <v>332360.07707214099</v>
      </c>
      <c r="BE7" s="18">
        <v>538587.49304009997</v>
      </c>
      <c r="BF7" s="18">
        <v>1023329.36988964</v>
      </c>
      <c r="BH7" s="19">
        <v>0.11614241497117161</v>
      </c>
      <c r="BI7" s="19">
        <v>0.13697740715302387</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90</v>
      </c>
      <c r="B12" s="17" t="s">
        <v>91</v>
      </c>
      <c r="C12" s="17" t="s">
        <v>31</v>
      </c>
      <c r="D12" s="18">
        <v>56892.881643397901</v>
      </c>
      <c r="E12" s="18">
        <v>116851.27518173199</v>
      </c>
      <c r="F12" s="18">
        <v>154870.93324913501</v>
      </c>
      <c r="G12" s="18">
        <v>278925.50013707799</v>
      </c>
      <c r="H12" s="30"/>
      <c r="I12" s="19">
        <v>0.11180516159009568</v>
      </c>
      <c r="J12" s="19">
        <v>0.12487343606029211</v>
      </c>
      <c r="L12" s="19">
        <v>0.92592594759069791</v>
      </c>
      <c r="M12" s="19">
        <v>0.88776442815411771</v>
      </c>
      <c r="N12" s="19">
        <v>0.8932805116042396</v>
      </c>
      <c r="O12" s="19">
        <v>0.90803041786138938</v>
      </c>
      <c r="Q12" s="18">
        <v>154607.637272822</v>
      </c>
      <c r="R12" s="18">
        <v>257955.782830621</v>
      </c>
      <c r="S12" s="18">
        <v>382455.72342224902</v>
      </c>
      <c r="T12" s="18">
        <v>730965.97983624297</v>
      </c>
      <c r="V12" s="19">
        <v>0.36798234968822541</v>
      </c>
      <c r="W12" s="19">
        <v>0.45298955464184693</v>
      </c>
      <c r="X12" s="19">
        <v>0.40493820268483799</v>
      </c>
      <c r="Y12" s="19">
        <v>0.3815847903066093</v>
      </c>
      <c r="AA12" s="18">
        <v>4551.4290938006898</v>
      </c>
      <c r="AB12" s="18">
        <v>14772.9164123092</v>
      </c>
      <c r="AC12" s="18">
        <v>18502.303082868701</v>
      </c>
      <c r="AD12" s="18">
        <v>28250.8836607343</v>
      </c>
      <c r="AF12" s="19">
        <v>0.12942904049119108</v>
      </c>
      <c r="AG12" s="19">
        <v>8.8331624983502666E-2</v>
      </c>
      <c r="AI12" s="19">
        <v>7.4074052409302066E-2</v>
      </c>
      <c r="AJ12" s="19">
        <v>0.1122355718458824</v>
      </c>
      <c r="AK12" s="19">
        <v>0.10671948839576044</v>
      </c>
      <c r="AL12" s="19">
        <v>9.19695821386107E-2</v>
      </c>
      <c r="AN12" s="18">
        <v>21353.411796686902</v>
      </c>
      <c r="AO12" s="18">
        <v>41885.625575984501</v>
      </c>
      <c r="AP12" s="18">
        <v>73447.833550618801</v>
      </c>
      <c r="AQ12" s="18">
        <v>140480.61580603101</v>
      </c>
      <c r="AS12" s="19">
        <v>0.21314762891927505</v>
      </c>
      <c r="AT12" s="19">
        <v>0.35269656855213316</v>
      </c>
      <c r="AU12" s="19">
        <v>0.2519108078268541</v>
      </c>
      <c r="AV12" s="19">
        <v>0.2011016502073267</v>
      </c>
      <c r="AX12" s="31">
        <v>61444.31073719859</v>
      </c>
      <c r="AY12" s="31">
        <v>131624.19159404119</v>
      </c>
      <c r="AZ12" s="31">
        <v>173373.2363320037</v>
      </c>
      <c r="BA12" s="31">
        <v>307176.38379781228</v>
      </c>
      <c r="BC12" s="31">
        <v>69512.217242660001</v>
      </c>
      <c r="BD12" s="31">
        <v>146067.90278254001</v>
      </c>
      <c r="BE12" s="31">
        <v>207884.39628238001</v>
      </c>
      <c r="BF12" s="31">
        <v>364640.94668618101</v>
      </c>
      <c r="BH12" s="19">
        <v>0.11682969547690014</v>
      </c>
      <c r="BI12" s="19">
        <v>0.11894491902291349</v>
      </c>
    </row>
    <row r="13" spans="1:75" s="15" customFormat="1" x14ac:dyDescent="0.25">
      <c r="A13" s="17" t="s">
        <v>90</v>
      </c>
      <c r="B13" s="17" t="s">
        <v>91</v>
      </c>
      <c r="C13" s="17" t="s">
        <v>32</v>
      </c>
      <c r="D13" s="18">
        <v>4935.3854084437799</v>
      </c>
      <c r="E13" s="18">
        <v>9806.7981699399406</v>
      </c>
      <c r="F13" s="18">
        <v>15165.414865495701</v>
      </c>
      <c r="G13" s="18">
        <v>31050.2095492177</v>
      </c>
      <c r="H13" s="30"/>
      <c r="I13" s="19">
        <v>0.13044533028919503</v>
      </c>
      <c r="J13" s="19">
        <v>0.15409629819813508</v>
      </c>
      <c r="L13" s="19">
        <v>0.77699997979591473</v>
      </c>
      <c r="M13" s="19">
        <v>0.77325146556587931</v>
      </c>
      <c r="N13" s="19">
        <v>0.71888525167748873</v>
      </c>
      <c r="O13" s="19">
        <v>0.70497047836606253</v>
      </c>
      <c r="Q13" s="18">
        <v>154607.637272822</v>
      </c>
      <c r="R13" s="18">
        <v>257955.782830621</v>
      </c>
      <c r="S13" s="18">
        <v>382455.72342224902</v>
      </c>
      <c r="T13" s="18">
        <v>730965.97983624297</v>
      </c>
      <c r="V13" s="19">
        <v>3.1922002661063598E-2</v>
      </c>
      <c r="W13" s="19">
        <v>3.8017361201703639E-2</v>
      </c>
      <c r="X13" s="19">
        <v>3.9652733471456966E-2</v>
      </c>
      <c r="Y13" s="19">
        <v>4.2478323760257383E-2</v>
      </c>
      <c r="AA13" s="18">
        <v>1416.4621292358199</v>
      </c>
      <c r="AB13" s="18">
        <v>2875.74897888848</v>
      </c>
      <c r="AC13" s="18">
        <v>5930.3230566661996</v>
      </c>
      <c r="AD13" s="18">
        <v>12994.485231738199</v>
      </c>
      <c r="AF13" s="19">
        <v>0.1592317678992321</v>
      </c>
      <c r="AG13" s="19">
        <v>0.16986607088214734</v>
      </c>
      <c r="AI13" s="19">
        <v>0.22300002020408527</v>
      </c>
      <c r="AJ13" s="19">
        <v>0.22674853443412069</v>
      </c>
      <c r="AK13" s="19">
        <v>0.28111474832251127</v>
      </c>
      <c r="AL13" s="19">
        <v>0.29502952163393742</v>
      </c>
      <c r="AN13" s="18">
        <v>21353.411796686902</v>
      </c>
      <c r="AO13" s="18">
        <v>41885.625575984501</v>
      </c>
      <c r="AP13" s="18">
        <v>73447.833550618801</v>
      </c>
      <c r="AQ13" s="18">
        <v>140480.61580603101</v>
      </c>
      <c r="AS13" s="19">
        <v>6.6334229992023652E-2</v>
      </c>
      <c r="AT13" s="19">
        <v>6.8657181057773589E-2</v>
      </c>
      <c r="AU13" s="19">
        <v>8.0741973860660399E-2</v>
      </c>
      <c r="AV13" s="19">
        <v>9.25002012354528E-2</v>
      </c>
      <c r="AX13" s="31">
        <v>6351.8475376795996</v>
      </c>
      <c r="AY13" s="31">
        <v>12682.54714882842</v>
      </c>
      <c r="AZ13" s="31">
        <v>21095.737922161901</v>
      </c>
      <c r="BA13" s="31">
        <v>44044.694780955899</v>
      </c>
      <c r="BC13" s="31">
        <v>6567.5062927599802</v>
      </c>
      <c r="BD13" s="31">
        <v>12991.3225121</v>
      </c>
      <c r="BE13" s="31">
        <v>22268.590156730101</v>
      </c>
      <c r="BF13" s="31">
        <v>46728.625986860003</v>
      </c>
      <c r="BH13" s="19">
        <v>0.13975673599032734</v>
      </c>
      <c r="BI13" s="19">
        <v>0.15978652281187955</v>
      </c>
    </row>
    <row r="14" spans="1:75" s="15" customFormat="1" x14ac:dyDescent="0.25">
      <c r="A14" s="17" t="s">
        <v>90</v>
      </c>
      <c r="B14" s="17" t="s">
        <v>91</v>
      </c>
      <c r="C14" s="17" t="s">
        <v>33</v>
      </c>
      <c r="D14" s="18">
        <v>1007.06050368334</v>
      </c>
      <c r="E14" s="18">
        <v>4293.4244653938804</v>
      </c>
      <c r="F14" s="18">
        <v>958.5812079497</v>
      </c>
      <c r="G14" s="18">
        <v>1290.4298048610401</v>
      </c>
      <c r="H14" s="30"/>
      <c r="I14" s="19">
        <v>1.6666674843532903E-2</v>
      </c>
      <c r="J14" s="19">
        <v>6.1258287931368782E-2</v>
      </c>
      <c r="L14" s="19">
        <v>0.95911266406505979</v>
      </c>
      <c r="M14" s="19">
        <v>0.94504633618017408</v>
      </c>
      <c r="N14" s="19">
        <v>0.93622782636771584</v>
      </c>
      <c r="O14" s="19">
        <v>0.94214662582294062</v>
      </c>
      <c r="Q14" s="18">
        <v>154607.637272822</v>
      </c>
      <c r="R14" s="18">
        <v>257955.782830621</v>
      </c>
      <c r="S14" s="18">
        <v>382455.72342224902</v>
      </c>
      <c r="T14" s="18">
        <v>730965.97983624297</v>
      </c>
      <c r="V14" s="19">
        <v>6.5136530215921494E-3</v>
      </c>
      <c r="W14" s="19">
        <v>1.6644032625595488E-2</v>
      </c>
      <c r="X14" s="19">
        <v>2.5063847897796561E-3</v>
      </c>
      <c r="Y14" s="19">
        <v>1.765376009906963E-3</v>
      </c>
      <c r="AA14" s="18">
        <v>42.931370488209502</v>
      </c>
      <c r="AB14" s="18">
        <v>249.65908619965199</v>
      </c>
      <c r="AC14" s="18">
        <v>65.2947984585998</v>
      </c>
      <c r="AD14" s="18">
        <v>79.240020930548596</v>
      </c>
      <c r="AF14" s="19">
        <v>4.170477588132826E-2</v>
      </c>
      <c r="AG14" s="19">
        <v>3.9472966564137568E-2</v>
      </c>
      <c r="AI14" s="19">
        <v>4.0887335934940094E-2</v>
      </c>
      <c r="AJ14" s="19">
        <v>5.4953663819825978E-2</v>
      </c>
      <c r="AK14" s="19">
        <v>6.3772173632284185E-2</v>
      </c>
      <c r="AL14" s="19">
        <v>5.7853374177059436E-2</v>
      </c>
      <c r="AN14" s="18">
        <v>21353.411796686902</v>
      </c>
      <c r="AO14" s="18">
        <v>41885.625575984501</v>
      </c>
      <c r="AP14" s="18">
        <v>73447.833550618801</v>
      </c>
      <c r="AQ14" s="18">
        <v>140480.61580603101</v>
      </c>
      <c r="AS14" s="19">
        <v>2.0105157385139987E-3</v>
      </c>
      <c r="AT14" s="19">
        <v>5.9604955821119755E-3</v>
      </c>
      <c r="AU14" s="19">
        <v>8.889955673587011E-4</v>
      </c>
      <c r="AV14" s="19">
        <v>5.6406373559722621E-4</v>
      </c>
      <c r="AX14" s="31">
        <v>1049.9918741715496</v>
      </c>
      <c r="AY14" s="31">
        <v>4543.0835515935323</v>
      </c>
      <c r="AZ14" s="31">
        <v>1023.8760064082998</v>
      </c>
      <c r="BA14" s="31">
        <v>1369.6698257915887</v>
      </c>
      <c r="BC14" s="31">
        <v>1111.6502862500499</v>
      </c>
      <c r="BD14" s="31">
        <v>4710.8805398398999</v>
      </c>
      <c r="BE14" s="31">
        <v>1101.00259435005</v>
      </c>
      <c r="BF14" s="31">
        <v>1478.4830917199999</v>
      </c>
      <c r="BH14" s="19">
        <v>1.919326521802156E-2</v>
      </c>
      <c r="BI14" s="19">
        <v>6.0731836836448672E-2</v>
      </c>
    </row>
    <row r="15" spans="1:75" s="15" customFormat="1" x14ac:dyDescent="0.25">
      <c r="A15" s="17" t="s">
        <v>90</v>
      </c>
      <c r="B15" s="17" t="s">
        <v>91</v>
      </c>
      <c r="C15" s="17" t="s">
        <v>34</v>
      </c>
      <c r="D15" s="18">
        <v>1341.4160629524599</v>
      </c>
      <c r="E15" s="18">
        <v>1371.58857673899</v>
      </c>
      <c r="F15" s="18">
        <v>1811.7767333422901</v>
      </c>
      <c r="G15" s="18">
        <v>3901.58914178124</v>
      </c>
      <c r="H15" s="30"/>
      <c r="I15" s="19">
        <v>7.3771490123653249E-2</v>
      </c>
      <c r="J15" s="19">
        <v>0.1658089125312352</v>
      </c>
      <c r="L15" s="19">
        <v>0.80142836765752812</v>
      </c>
      <c r="M15" s="19">
        <v>0.7910581972290649</v>
      </c>
      <c r="N15" s="19">
        <v>0.7799798308130873</v>
      </c>
      <c r="O15" s="19">
        <v>0.78608168265626588</v>
      </c>
      <c r="Q15" s="18">
        <v>154607.637272822</v>
      </c>
      <c r="R15" s="18">
        <v>257955.782830621</v>
      </c>
      <c r="S15" s="18">
        <v>382455.72342224902</v>
      </c>
      <c r="T15" s="18">
        <v>730965.97983624297</v>
      </c>
      <c r="V15" s="19">
        <v>8.6762600257928087E-3</v>
      </c>
      <c r="W15" s="19">
        <v>5.3171460693308163E-3</v>
      </c>
      <c r="X15" s="19">
        <v>4.7372195587252431E-3</v>
      </c>
      <c r="Y15" s="19">
        <v>5.3375796540562756E-3</v>
      </c>
      <c r="AA15" s="18">
        <v>332.365546342512</v>
      </c>
      <c r="AB15" s="18">
        <v>362.27699919893598</v>
      </c>
      <c r="AC15" s="18">
        <v>511.07401454642098</v>
      </c>
      <c r="AD15" s="18">
        <v>1061.7489283761699</v>
      </c>
      <c r="AF15" s="19">
        <v>8.0505683373483627E-2</v>
      </c>
      <c r="AG15" s="19">
        <v>0.15746430388251453</v>
      </c>
      <c r="AI15" s="19">
        <v>0.19857163234247183</v>
      </c>
      <c r="AJ15" s="19">
        <v>0.20894180277093513</v>
      </c>
      <c r="AK15" s="19">
        <v>0.22002016918691275</v>
      </c>
      <c r="AL15" s="19">
        <v>0.21391831734373418</v>
      </c>
      <c r="AN15" s="18">
        <v>21353.411796686902</v>
      </c>
      <c r="AO15" s="18">
        <v>41885.625575984501</v>
      </c>
      <c r="AP15" s="18">
        <v>73447.833550618801</v>
      </c>
      <c r="AQ15" s="18">
        <v>140480.61580603101</v>
      </c>
      <c r="AS15" s="19">
        <v>1.5564985563294402E-2</v>
      </c>
      <c r="AT15" s="19">
        <v>8.6491963344735318E-3</v>
      </c>
      <c r="AU15" s="19">
        <v>6.9583266086970259E-3</v>
      </c>
      <c r="AV15" s="19">
        <v>7.5579746165277536E-3</v>
      </c>
      <c r="AX15" s="31">
        <v>1673.781609294972</v>
      </c>
      <c r="AY15" s="31">
        <v>1733.865575937926</v>
      </c>
      <c r="AZ15" s="31">
        <v>2322.8507478887109</v>
      </c>
      <c r="BA15" s="31">
        <v>4963.3380701574097</v>
      </c>
      <c r="BC15" s="31">
        <v>1896.2730002999999</v>
      </c>
      <c r="BD15" s="31">
        <v>2207.3691932699999</v>
      </c>
      <c r="BE15" s="31">
        <v>3521.8932175199998</v>
      </c>
      <c r="BF15" s="31">
        <v>7109.3861881599996</v>
      </c>
      <c r="BH15" s="19">
        <v>9.2099184931013323E-2</v>
      </c>
      <c r="BI15" s="19">
        <v>0.15083002589697614</v>
      </c>
    </row>
    <row r="16" spans="1:75" s="15" customFormat="1" x14ac:dyDescent="0.25">
      <c r="A16" s="17" t="s">
        <v>90</v>
      </c>
      <c r="B16" s="17" t="s">
        <v>91</v>
      </c>
      <c r="C16" s="17" t="s">
        <v>35</v>
      </c>
      <c r="D16" s="18">
        <v>20720.444880214702</v>
      </c>
      <c r="E16" s="18">
        <v>25482.355378381199</v>
      </c>
      <c r="F16" s="18">
        <v>44494.244088346997</v>
      </c>
      <c r="G16" s="18">
        <v>88641.274605155006</v>
      </c>
      <c r="H16" s="30"/>
      <c r="I16" s="19">
        <v>0.10174848275566006</v>
      </c>
      <c r="J16" s="19">
        <v>0.14780055887056731</v>
      </c>
      <c r="L16" s="19">
        <v>0.86899187374041065</v>
      </c>
      <c r="M16" s="19">
        <v>0.83651314187531378</v>
      </c>
      <c r="N16" s="19">
        <v>0.81263937253749285</v>
      </c>
      <c r="O16" s="19">
        <v>0.81998967848931748</v>
      </c>
      <c r="Q16" s="18">
        <v>154607.637272822</v>
      </c>
      <c r="R16" s="18">
        <v>257955.782830621</v>
      </c>
      <c r="S16" s="18">
        <v>382455.72342224902</v>
      </c>
      <c r="T16" s="18">
        <v>730965.97983624297</v>
      </c>
      <c r="V16" s="19">
        <v>0.13401954292627358</v>
      </c>
      <c r="W16" s="19">
        <v>9.8785749630251288E-2</v>
      </c>
      <c r="X16" s="19">
        <v>0.11633828797281004</v>
      </c>
      <c r="Y16" s="19">
        <v>0.12126593719862744</v>
      </c>
      <c r="AA16" s="18">
        <v>3123.7883127005298</v>
      </c>
      <c r="AB16" s="18">
        <v>4980.2328378114198</v>
      </c>
      <c r="AC16" s="18">
        <v>10258.510444592101</v>
      </c>
      <c r="AD16" s="18">
        <v>19459.2014501784</v>
      </c>
      <c r="AF16" s="19">
        <v>0.12969939080149695</v>
      </c>
      <c r="AG16" s="19">
        <v>0.13660128269914962</v>
      </c>
      <c r="AI16" s="19">
        <v>0.13100812625958935</v>
      </c>
      <c r="AJ16" s="19">
        <v>0.16348685812468616</v>
      </c>
      <c r="AK16" s="19">
        <v>0.18736062746250712</v>
      </c>
      <c r="AL16" s="19">
        <v>0.1800103215106825</v>
      </c>
      <c r="AN16" s="18">
        <v>21353.411796686902</v>
      </c>
      <c r="AO16" s="18">
        <v>41885.625575984501</v>
      </c>
      <c r="AP16" s="18">
        <v>73447.833550618801</v>
      </c>
      <c r="AQ16" s="18">
        <v>140480.61580603101</v>
      </c>
      <c r="AS16" s="19">
        <v>0.14628989233398301</v>
      </c>
      <c r="AT16" s="19">
        <v>0.11890076295450822</v>
      </c>
      <c r="AU16" s="19">
        <v>0.1396707016214731</v>
      </c>
      <c r="AV16" s="19">
        <v>0.1385187653010202</v>
      </c>
      <c r="AX16" s="31">
        <v>23844.233192915231</v>
      </c>
      <c r="AY16" s="31">
        <v>30462.58821619262</v>
      </c>
      <c r="AZ16" s="31">
        <v>54752.7545329391</v>
      </c>
      <c r="BA16" s="31">
        <v>108100.47605533341</v>
      </c>
      <c r="BC16" s="31">
        <v>26233.56918658</v>
      </c>
      <c r="BD16" s="31">
        <v>32399.114639700099</v>
      </c>
      <c r="BE16" s="31">
        <v>62493.095964209999</v>
      </c>
      <c r="BF16" s="31">
        <v>124111.62134306</v>
      </c>
      <c r="BH16" s="19">
        <v>0.10916716477286159</v>
      </c>
      <c r="BI16" s="19">
        <v>0.14708627049297962</v>
      </c>
    </row>
    <row r="17" spans="1:61" s="15" customFormat="1" x14ac:dyDescent="0.25">
      <c r="A17" s="17" t="s">
        <v>90</v>
      </c>
      <c r="B17" s="17" t="s">
        <v>91</v>
      </c>
      <c r="C17" s="17" t="s">
        <v>36</v>
      </c>
      <c r="D17" s="18">
        <v>8376.8342076496901</v>
      </c>
      <c r="E17" s="18">
        <v>7038.4931761503003</v>
      </c>
      <c r="F17" s="18">
        <v>16627.105850640299</v>
      </c>
      <c r="G17" s="18">
        <v>32487.4038543145</v>
      </c>
      <c r="H17" s="30"/>
      <c r="I17" s="19">
        <v>9.4566971379724141E-2</v>
      </c>
      <c r="J17" s="19">
        <v>0.14335124532684795</v>
      </c>
      <c r="L17" s="19">
        <v>0.91578438470722878</v>
      </c>
      <c r="M17" s="19">
        <v>0.88932595706800333</v>
      </c>
      <c r="N17" s="19">
        <v>0.8696546738180374</v>
      </c>
      <c r="O17" s="19">
        <v>0.88268991863811463</v>
      </c>
      <c r="Q17" s="18">
        <v>154607.637272822</v>
      </c>
      <c r="R17" s="18">
        <v>257955.782830621</v>
      </c>
      <c r="S17" s="18">
        <v>382455.72342224902</v>
      </c>
      <c r="T17" s="18">
        <v>730965.97983624297</v>
      </c>
      <c r="V17" s="19">
        <v>5.4181244571171183E-2</v>
      </c>
      <c r="W17" s="19">
        <v>2.7285657638355477E-2</v>
      </c>
      <c r="X17" s="19">
        <v>4.3474590213631592E-2</v>
      </c>
      <c r="Y17" s="19">
        <v>4.4444481344525222E-2</v>
      </c>
      <c r="AA17" s="18">
        <v>770.33443546679905</v>
      </c>
      <c r="AB17" s="18">
        <v>875.92011653636905</v>
      </c>
      <c r="AC17" s="18">
        <v>2492.0989914868201</v>
      </c>
      <c r="AD17" s="18">
        <v>4317.5977304307899</v>
      </c>
      <c r="AF17" s="19">
        <v>0.12177095487546508</v>
      </c>
      <c r="AG17" s="19">
        <v>0.11618293253038869</v>
      </c>
      <c r="AI17" s="19">
        <v>8.4215615292771301E-2</v>
      </c>
      <c r="AJ17" s="19">
        <v>0.11067404293199661</v>
      </c>
      <c r="AK17" s="19">
        <v>0.13034532618196271</v>
      </c>
      <c r="AL17" s="19">
        <v>0.11731008136188537</v>
      </c>
      <c r="AN17" s="18">
        <v>21353.411796686902</v>
      </c>
      <c r="AO17" s="18">
        <v>41885.625575984501</v>
      </c>
      <c r="AP17" s="18">
        <v>73447.833550618801</v>
      </c>
      <c r="AQ17" s="18">
        <v>140480.61580603101</v>
      </c>
      <c r="AS17" s="19">
        <v>3.6075473221863337E-2</v>
      </c>
      <c r="AT17" s="19">
        <v>2.0912188954832888E-2</v>
      </c>
      <c r="AU17" s="19">
        <v>3.3930190599417945E-2</v>
      </c>
      <c r="AV17" s="19">
        <v>3.0734473262790395E-2</v>
      </c>
      <c r="AX17" s="31">
        <v>9147.168643116489</v>
      </c>
      <c r="AY17" s="31">
        <v>7914.4132926866696</v>
      </c>
      <c r="AZ17" s="31">
        <v>19119.204842127117</v>
      </c>
      <c r="BA17" s="31">
        <v>36805.001584745289</v>
      </c>
      <c r="BC17" s="31">
        <v>10573.86052007</v>
      </c>
      <c r="BD17" s="31">
        <v>8708.3816818900104</v>
      </c>
      <c r="BE17" s="31">
        <v>22792.948682990002</v>
      </c>
      <c r="BF17" s="31">
        <v>44170.026148639998</v>
      </c>
      <c r="BH17" s="19">
        <v>0.10000064193495906</v>
      </c>
      <c r="BI17" s="19">
        <v>0.14147243603746307</v>
      </c>
    </row>
    <row r="18" spans="1:61" s="15" customFormat="1" x14ac:dyDescent="0.25">
      <c r="A18" s="17" t="s">
        <v>90</v>
      </c>
      <c r="B18" s="17" t="s">
        <v>91</v>
      </c>
      <c r="C18" s="17" t="s">
        <v>37</v>
      </c>
      <c r="D18" s="18">
        <v>5330.4742920803801</v>
      </c>
      <c r="E18" s="18">
        <v>8296.2847007459604</v>
      </c>
      <c r="F18" s="18">
        <v>9663.6562275348806</v>
      </c>
      <c r="G18" s="18">
        <v>20270.606032114199</v>
      </c>
      <c r="H18" s="30"/>
      <c r="I18" s="19">
        <v>9.3133973612130383E-2</v>
      </c>
      <c r="J18" s="19">
        <v>0.15969838454354135</v>
      </c>
      <c r="L18" s="19">
        <v>0.8028335375510951</v>
      </c>
      <c r="M18" s="19">
        <v>0.80651063218014418</v>
      </c>
      <c r="N18" s="19">
        <v>0.74549770510288937</v>
      </c>
      <c r="O18" s="19">
        <v>0.72788417229374625</v>
      </c>
      <c r="Q18" s="18">
        <v>154607.637272822</v>
      </c>
      <c r="R18" s="18">
        <v>257955.782830621</v>
      </c>
      <c r="S18" s="18">
        <v>382455.72342224902</v>
      </c>
      <c r="T18" s="18">
        <v>730965.97983624297</v>
      </c>
      <c r="V18" s="19">
        <v>3.4477431943896651E-2</v>
      </c>
      <c r="W18" s="19">
        <v>3.2161654256045384E-2</v>
      </c>
      <c r="X18" s="19">
        <v>2.5267385570971707E-2</v>
      </c>
      <c r="Y18" s="19">
        <v>2.7731257803072295E-2</v>
      </c>
      <c r="AA18" s="18">
        <v>1309.1017131025501</v>
      </c>
      <c r="AB18" s="18">
        <v>1990.35551169563</v>
      </c>
      <c r="AC18" s="18">
        <v>3299.0345512397598</v>
      </c>
      <c r="AD18" s="18">
        <v>7578.0638575420298</v>
      </c>
      <c r="AF18" s="19">
        <v>0.12418811941679486</v>
      </c>
      <c r="AG18" s="19">
        <v>0.18095752910977425</v>
      </c>
      <c r="AI18" s="19">
        <v>0.19716646244890487</v>
      </c>
      <c r="AJ18" s="19">
        <v>0.19348936781985573</v>
      </c>
      <c r="AK18" s="19">
        <v>0.25450229489711063</v>
      </c>
      <c r="AL18" s="19">
        <v>0.2721158277062537</v>
      </c>
      <c r="AN18" s="18">
        <v>21353.411796686902</v>
      </c>
      <c r="AO18" s="18">
        <v>41885.625575984501</v>
      </c>
      <c r="AP18" s="18">
        <v>73447.833550618801</v>
      </c>
      <c r="AQ18" s="18">
        <v>140480.61580603101</v>
      </c>
      <c r="AS18" s="19">
        <v>6.1306442528573556E-2</v>
      </c>
      <c r="AT18" s="19">
        <v>4.7518820223537934E-2</v>
      </c>
      <c r="AU18" s="19">
        <v>4.4916703349270747E-2</v>
      </c>
      <c r="AV18" s="19">
        <v>5.3943839967255422E-2</v>
      </c>
      <c r="AX18" s="31">
        <v>6639.5760051829302</v>
      </c>
      <c r="AY18" s="31">
        <v>10286.640212441591</v>
      </c>
      <c r="AZ18" s="31">
        <v>12962.69077877464</v>
      </c>
      <c r="BA18" s="31">
        <v>27848.66988965623</v>
      </c>
      <c r="BC18" s="31">
        <v>6939.4799083999997</v>
      </c>
      <c r="BD18" s="31">
        <v>10659.9517760201</v>
      </c>
      <c r="BE18" s="31">
        <v>14105.96228725</v>
      </c>
      <c r="BF18" s="31">
        <v>30457.82703126</v>
      </c>
      <c r="BH18" s="19">
        <v>0.10363330902783319</v>
      </c>
      <c r="BI18" s="19">
        <v>0.1664315001931238</v>
      </c>
    </row>
    <row r="19" spans="1:61" s="15" customFormat="1" x14ac:dyDescent="0.25">
      <c r="A19" s="17" t="s">
        <v>90</v>
      </c>
      <c r="B19" s="17" t="s">
        <v>91</v>
      </c>
      <c r="C19" s="17" t="s">
        <v>38</v>
      </c>
      <c r="D19" s="18">
        <v>1806.91527216187</v>
      </c>
      <c r="E19" s="18">
        <v>18917.596319467299</v>
      </c>
      <c r="F19" s="18">
        <v>4418.1235707545002</v>
      </c>
      <c r="G19" s="18">
        <v>3887.2752212790601</v>
      </c>
      <c r="H19" s="30"/>
      <c r="I19" s="19">
        <v>5.2399177749421266E-2</v>
      </c>
      <c r="J19" s="19">
        <v>-2.5276388836872443E-2</v>
      </c>
      <c r="L19" s="19">
        <v>0.87208654244337713</v>
      </c>
      <c r="M19" s="19">
        <v>0.87519154516849684</v>
      </c>
      <c r="N19" s="19">
        <v>0.830223862402794</v>
      </c>
      <c r="O19" s="19">
        <v>0.8350628207464339</v>
      </c>
      <c r="Q19" s="18">
        <v>154607.637272822</v>
      </c>
      <c r="R19" s="18">
        <v>257955.782830621</v>
      </c>
      <c r="S19" s="18">
        <v>382455.72342224902</v>
      </c>
      <c r="T19" s="18">
        <v>730965.97983624297</v>
      </c>
      <c r="V19" s="19">
        <v>1.1687102293487425E-2</v>
      </c>
      <c r="W19" s="19">
        <v>7.3336585487168454E-2</v>
      </c>
      <c r="X19" s="19">
        <v>1.1551987067210613E-2</v>
      </c>
      <c r="Y19" s="19">
        <v>5.3179974561195307E-3</v>
      </c>
      <c r="AA19" s="18">
        <v>265.02963722674099</v>
      </c>
      <c r="AB19" s="18">
        <v>2697.7819641805099</v>
      </c>
      <c r="AC19" s="18">
        <v>903.48156592246698</v>
      </c>
      <c r="AD19" s="18">
        <v>767.79398393876795</v>
      </c>
      <c r="AF19" s="19">
        <v>7.3486739759582642E-2</v>
      </c>
      <c r="AG19" s="19">
        <v>-3.2022902851127522E-2</v>
      </c>
      <c r="AI19" s="19">
        <v>0.12791345755662289</v>
      </c>
      <c r="AJ19" s="19">
        <v>0.12480845483150307</v>
      </c>
      <c r="AK19" s="19">
        <v>0.169776137597206</v>
      </c>
      <c r="AL19" s="19">
        <v>0.16493717925356599</v>
      </c>
      <c r="AN19" s="18">
        <v>21353.411796686902</v>
      </c>
      <c r="AO19" s="18">
        <v>41885.625575984501</v>
      </c>
      <c r="AP19" s="18">
        <v>73447.833550618801</v>
      </c>
      <c r="AQ19" s="18">
        <v>140480.61580603101</v>
      </c>
      <c r="AS19" s="19">
        <v>1.2411582736762553E-2</v>
      </c>
      <c r="AT19" s="19">
        <v>6.4408300630164339E-2</v>
      </c>
      <c r="AU19" s="19">
        <v>1.2300996806118254E-2</v>
      </c>
      <c r="AV19" s="19">
        <v>5.465479913605316E-3</v>
      </c>
      <c r="AX19" s="31">
        <v>2071.944909388611</v>
      </c>
      <c r="AY19" s="31">
        <v>21615.378283647809</v>
      </c>
      <c r="AZ19" s="31">
        <v>5321.605136676967</v>
      </c>
      <c r="BA19" s="31">
        <v>4655.0692052178283</v>
      </c>
      <c r="BC19" s="31">
        <v>3193.2240411499802</v>
      </c>
      <c r="BD19" s="31">
        <v>29547.015962150599</v>
      </c>
      <c r="BE19" s="31">
        <v>8937.6444087699892</v>
      </c>
      <c r="BF19" s="31">
        <v>7772.4701304400096</v>
      </c>
      <c r="BH19" s="19">
        <v>6.1097549136526652E-2</v>
      </c>
      <c r="BI19" s="19">
        <v>-2.7550185171079877E-2</v>
      </c>
    </row>
    <row r="20" spans="1:61" s="15" customFormat="1" x14ac:dyDescent="0.25">
      <c r="A20" s="17" t="s">
        <v>90</v>
      </c>
      <c r="B20" s="17" t="s">
        <v>91</v>
      </c>
      <c r="C20" s="17" t="s">
        <v>39</v>
      </c>
      <c r="D20" s="18">
        <v>935.19665855036999</v>
      </c>
      <c r="E20" s="18">
        <v>1844.1436127045499</v>
      </c>
      <c r="F20" s="18">
        <v>2506.2125431556301</v>
      </c>
      <c r="G20" s="18">
        <v>5004.1844611061597</v>
      </c>
      <c r="H20" s="30"/>
      <c r="I20" s="19">
        <v>0.11830952577107845</v>
      </c>
      <c r="J20" s="19">
        <v>0.14832040525860379</v>
      </c>
      <c r="L20" s="19">
        <v>0.79402938816148938</v>
      </c>
      <c r="M20" s="19">
        <v>0.78618419986632482</v>
      </c>
      <c r="N20" s="19">
        <v>0.73070478704376463</v>
      </c>
      <c r="O20" s="19">
        <v>0.72003772524773835</v>
      </c>
      <c r="Q20" s="18">
        <v>154607.637272822</v>
      </c>
      <c r="R20" s="18">
        <v>257955.782830621</v>
      </c>
      <c r="S20" s="18">
        <v>382455.72342224902</v>
      </c>
      <c r="T20" s="18">
        <v>730965.97983624297</v>
      </c>
      <c r="V20" s="19">
        <v>6.0488386928785011E-3</v>
      </c>
      <c r="W20" s="19">
        <v>7.1490686987833573E-3</v>
      </c>
      <c r="X20" s="19">
        <v>6.5529481967999056E-3</v>
      </c>
      <c r="Y20" s="19">
        <v>6.8459881843300537E-3</v>
      </c>
      <c r="AA20" s="18">
        <v>242.58929307006301</v>
      </c>
      <c r="AB20" s="18">
        <v>501.54536580469801</v>
      </c>
      <c r="AC20" s="18">
        <v>923.64392910739298</v>
      </c>
      <c r="AD20" s="18">
        <v>1945.7075870978499</v>
      </c>
      <c r="AF20" s="19">
        <v>0.14889515037181611</v>
      </c>
      <c r="AG20" s="19">
        <v>0.16068560547376087</v>
      </c>
      <c r="AI20" s="19">
        <v>0.20597061183851056</v>
      </c>
      <c r="AJ20" s="19">
        <v>0.21381580013367515</v>
      </c>
      <c r="AK20" s="19">
        <v>0.26929521295623537</v>
      </c>
      <c r="AL20" s="19">
        <v>0.27996227475226171</v>
      </c>
      <c r="AN20" s="18">
        <v>21353.411796686902</v>
      </c>
      <c r="AO20" s="18">
        <v>41885.625575984501</v>
      </c>
      <c r="AP20" s="18">
        <v>73447.833550618801</v>
      </c>
      <c r="AQ20" s="18">
        <v>140480.61580603101</v>
      </c>
      <c r="AS20" s="19">
        <v>1.136068069027274E-2</v>
      </c>
      <c r="AT20" s="19">
        <v>1.1974164379969617E-2</v>
      </c>
      <c r="AU20" s="19">
        <v>1.2575509507313593E-2</v>
      </c>
      <c r="AV20" s="19">
        <v>1.3850363453591284E-2</v>
      </c>
      <c r="AX20" s="31">
        <v>1177.785951620433</v>
      </c>
      <c r="AY20" s="31">
        <v>2345.688978509248</v>
      </c>
      <c r="AZ20" s="31">
        <v>3429.8564722630231</v>
      </c>
      <c r="BA20" s="31">
        <v>6949.8920482040094</v>
      </c>
      <c r="BC20" s="31">
        <v>1203.68057643004</v>
      </c>
      <c r="BD20" s="31">
        <v>2403.2272905299001</v>
      </c>
      <c r="BE20" s="31">
        <v>3709.7391583899998</v>
      </c>
      <c r="BF20" s="31">
        <v>7582.7761870100203</v>
      </c>
      <c r="BH20" s="19">
        <v>0.13054485788091541</v>
      </c>
      <c r="BI20" s="19">
        <v>0.15371083859940704</v>
      </c>
    </row>
    <row r="21" spans="1:61" s="15" customFormat="1" x14ac:dyDescent="0.25">
      <c r="A21" s="17" t="s">
        <v>90</v>
      </c>
      <c r="B21" s="17" t="s">
        <v>91</v>
      </c>
      <c r="C21" s="17" t="s">
        <v>40</v>
      </c>
      <c r="D21" s="18">
        <v>1806.3041796761599</v>
      </c>
      <c r="E21" s="18">
        <v>3129.4118504159501</v>
      </c>
      <c r="F21" s="18">
        <v>7515.6055206493802</v>
      </c>
      <c r="G21" s="18">
        <v>17925.6568058956</v>
      </c>
      <c r="H21" s="30"/>
      <c r="I21" s="19">
        <v>0.16532110693226487</v>
      </c>
      <c r="J21" s="19">
        <v>0.18987741184647411</v>
      </c>
      <c r="L21" s="19">
        <v>0.76943765750905857</v>
      </c>
      <c r="M21" s="19">
        <v>0.766468014462661</v>
      </c>
      <c r="N21" s="19">
        <v>0.72011194537211454</v>
      </c>
      <c r="O21" s="19">
        <v>0.70423678877969986</v>
      </c>
      <c r="Q21" s="18">
        <v>154607.637272822</v>
      </c>
      <c r="R21" s="18">
        <v>257955.782830621</v>
      </c>
      <c r="S21" s="18">
        <v>382455.72342224902</v>
      </c>
      <c r="T21" s="18">
        <v>730965.97983624297</v>
      </c>
      <c r="V21" s="19">
        <v>1.1683149755977059E-2</v>
      </c>
      <c r="W21" s="19">
        <v>1.2131582459893079E-2</v>
      </c>
      <c r="X21" s="19">
        <v>1.9650916590812265E-2</v>
      </c>
      <c r="Y21" s="19">
        <v>2.4523243626073343E-2</v>
      </c>
      <c r="AA21" s="18">
        <v>541.25986537435699</v>
      </c>
      <c r="AB21" s="18">
        <v>953.48762009861696</v>
      </c>
      <c r="AC21" s="18">
        <v>2921.1127825940498</v>
      </c>
      <c r="AD21" s="18">
        <v>7528.3624834930497</v>
      </c>
      <c r="AF21" s="19">
        <v>0.19184463655390416</v>
      </c>
      <c r="AG21" s="19">
        <v>0.20845487861157541</v>
      </c>
      <c r="AI21" s="19">
        <v>0.23056234249094135</v>
      </c>
      <c r="AJ21" s="19">
        <v>0.233531985537339</v>
      </c>
      <c r="AK21" s="19">
        <v>0.27988805462788552</v>
      </c>
      <c r="AL21" s="19">
        <v>0.29576321122030019</v>
      </c>
      <c r="AN21" s="18">
        <v>21353.411796686902</v>
      </c>
      <c r="AO21" s="18">
        <v>41885.625575984501</v>
      </c>
      <c r="AP21" s="18">
        <v>73447.833550618801</v>
      </c>
      <c r="AQ21" s="18">
        <v>140480.61580603101</v>
      </c>
      <c r="AS21" s="19">
        <v>2.5347699493077563E-2</v>
      </c>
      <c r="AT21" s="19">
        <v>2.2764077341256368E-2</v>
      </c>
      <c r="AU21" s="19">
        <v>3.9771258611472543E-2</v>
      </c>
      <c r="AV21" s="19">
        <v>5.3590044721101286E-2</v>
      </c>
      <c r="AX21" s="31">
        <v>2347.5640450505171</v>
      </c>
      <c r="AY21" s="31">
        <v>4082.8994705145669</v>
      </c>
      <c r="AZ21" s="31">
        <v>10436.71830324343</v>
      </c>
      <c r="BA21" s="31">
        <v>25454.019289388649</v>
      </c>
      <c r="BC21" s="31">
        <v>2513.6278769699802</v>
      </c>
      <c r="BD21" s="31">
        <v>4235.3077628700003</v>
      </c>
      <c r="BE21" s="31">
        <v>11439.732071799999</v>
      </c>
      <c r="BF21" s="31">
        <v>28147.325892159999</v>
      </c>
      <c r="BH21" s="19">
        <v>0.17474176825783316</v>
      </c>
      <c r="BI21" s="19">
        <v>0.19730351552699688</v>
      </c>
    </row>
    <row r="22" spans="1:61" s="15" customFormat="1" x14ac:dyDescent="0.25">
      <c r="A22" s="17" t="s">
        <v>90</v>
      </c>
      <c r="B22" s="17" t="s">
        <v>91</v>
      </c>
      <c r="C22" s="17" t="s">
        <v>41</v>
      </c>
      <c r="D22" s="18">
        <v>4620.9849234928597</v>
      </c>
      <c r="E22" s="18">
        <v>4972.7429179160599</v>
      </c>
      <c r="F22" s="18">
        <v>12202.1051444493</v>
      </c>
      <c r="G22" s="18">
        <v>23429.678842682799</v>
      </c>
      <c r="H22" s="30"/>
      <c r="I22" s="19">
        <v>0.11429997028447625</v>
      </c>
      <c r="J22" s="19">
        <v>0.13937402546926636</v>
      </c>
      <c r="L22" s="19">
        <v>0.92336995857258053</v>
      </c>
      <c r="M22" s="19">
        <v>0.92280179548170349</v>
      </c>
      <c r="N22" s="19">
        <v>0.89774701405660573</v>
      </c>
      <c r="O22" s="19">
        <v>0.9074707365413186</v>
      </c>
      <c r="Q22" s="18">
        <v>154607.637272822</v>
      </c>
      <c r="R22" s="18">
        <v>257955.782830621</v>
      </c>
      <c r="S22" s="18">
        <v>382455.72342224902</v>
      </c>
      <c r="T22" s="18">
        <v>730965.97983624297</v>
      </c>
      <c r="V22" s="19">
        <v>2.9888464793874504E-2</v>
      </c>
      <c r="W22" s="19">
        <v>1.9277501218808744E-2</v>
      </c>
      <c r="X22" s="19">
        <v>3.1904621625906758E-2</v>
      </c>
      <c r="Y22" s="19">
        <v>3.2053035967462819E-2</v>
      </c>
      <c r="AA22" s="18">
        <v>383.49337969598298</v>
      </c>
      <c r="AB22" s="18">
        <v>416.001384776029</v>
      </c>
      <c r="AC22" s="18">
        <v>1389.8143533524701</v>
      </c>
      <c r="AD22" s="18">
        <v>2388.98163774362</v>
      </c>
      <c r="AF22" s="19">
        <v>0.12970138893394578</v>
      </c>
      <c r="AG22" s="19">
        <v>0.11442591795674772</v>
      </c>
      <c r="AI22" s="19">
        <v>7.6630041427419485E-2</v>
      </c>
      <c r="AJ22" s="19">
        <v>7.7198204518296509E-2</v>
      </c>
      <c r="AK22" s="19">
        <v>0.1022529859433942</v>
      </c>
      <c r="AL22" s="19">
        <v>9.252926345868133E-2</v>
      </c>
      <c r="AN22" s="18">
        <v>21353.411796686902</v>
      </c>
      <c r="AO22" s="18">
        <v>41885.625575984501</v>
      </c>
      <c r="AP22" s="18">
        <v>73447.833550618801</v>
      </c>
      <c r="AQ22" s="18">
        <v>140480.61580603101</v>
      </c>
      <c r="AS22" s="19">
        <v>1.7959349229404366E-2</v>
      </c>
      <c r="AT22" s="19">
        <v>9.9318412714491516E-3</v>
      </c>
      <c r="AU22" s="19">
        <v>1.8922468998280765E-2</v>
      </c>
      <c r="AV22" s="19">
        <v>1.700577424178018E-2</v>
      </c>
      <c r="AX22" s="31">
        <v>5004.4783031888428</v>
      </c>
      <c r="AY22" s="31">
        <v>5388.7443026920891</v>
      </c>
      <c r="AZ22" s="31">
        <v>13591.919497801771</v>
      </c>
      <c r="BA22" s="31">
        <v>25818.660480426421</v>
      </c>
      <c r="BC22" s="31">
        <v>5222.9198317499904</v>
      </c>
      <c r="BD22" s="31">
        <v>5539.2147253799903</v>
      </c>
      <c r="BE22" s="31">
        <v>14456.026732079999</v>
      </c>
      <c r="BF22" s="31">
        <v>27611.850307920002</v>
      </c>
      <c r="BH22" s="19">
        <v>0.1174089443503965</v>
      </c>
      <c r="BI22" s="19">
        <v>0.13817571132879469</v>
      </c>
    </row>
    <row r="23" spans="1:61" s="15" customFormat="1" x14ac:dyDescent="0.25">
      <c r="A23" s="17" t="s">
        <v>90</v>
      </c>
      <c r="B23" s="17" t="s">
        <v>91</v>
      </c>
      <c r="C23" s="17" t="s">
        <v>42</v>
      </c>
      <c r="D23" s="18">
        <v>2440.6059886575299</v>
      </c>
      <c r="E23" s="18">
        <v>4424.3288670004404</v>
      </c>
      <c r="F23" s="18">
        <v>5188.2260978762097</v>
      </c>
      <c r="G23" s="18">
        <v>9682.9498089875106</v>
      </c>
      <c r="H23" s="30"/>
      <c r="I23" s="19">
        <v>9.622743591088212E-2</v>
      </c>
      <c r="J23" s="19">
        <v>0.13291612270399766</v>
      </c>
      <c r="L23" s="19">
        <v>0.79426864923330676</v>
      </c>
      <c r="M23" s="19">
        <v>0.78547034321459985</v>
      </c>
      <c r="N23" s="19">
        <v>0.73313506392264793</v>
      </c>
      <c r="O23" s="19">
        <v>0.72162993942892562</v>
      </c>
      <c r="Q23" s="18">
        <v>154607.637272822</v>
      </c>
      <c r="R23" s="18">
        <v>257955.782830621</v>
      </c>
      <c r="S23" s="18">
        <v>382455.72342224902</v>
      </c>
      <c r="T23" s="18">
        <v>730965.97983624297</v>
      </c>
      <c r="V23" s="19">
        <v>1.578580483932249E-2</v>
      </c>
      <c r="W23" s="19">
        <v>1.7151500999322604E-2</v>
      </c>
      <c r="X23" s="19">
        <v>1.3565560090071302E-2</v>
      </c>
      <c r="Y23" s="19">
        <v>1.3246785864311722E-2</v>
      </c>
      <c r="AA23" s="18">
        <v>632.16541055784</v>
      </c>
      <c r="AB23" s="18">
        <v>1208.38394669221</v>
      </c>
      <c r="AC23" s="18">
        <v>1888.54099892113</v>
      </c>
      <c r="AD23" s="18">
        <v>3735.2154858868698</v>
      </c>
      <c r="AF23" s="19">
        <v>0.12572504623551595</v>
      </c>
      <c r="AG23" s="19">
        <v>0.1461404730081568</v>
      </c>
      <c r="AI23" s="19">
        <v>0.20573135076669322</v>
      </c>
      <c r="AJ23" s="19">
        <v>0.21452965678540017</v>
      </c>
      <c r="AK23" s="19">
        <v>0.26686493607735201</v>
      </c>
      <c r="AL23" s="19">
        <v>0.27837006057107444</v>
      </c>
      <c r="AN23" s="18">
        <v>21353.411796686902</v>
      </c>
      <c r="AO23" s="18">
        <v>41885.625575984501</v>
      </c>
      <c r="AP23" s="18">
        <v>73447.833550618801</v>
      </c>
      <c r="AQ23" s="18">
        <v>140480.61580603101</v>
      </c>
      <c r="AS23" s="19">
        <v>2.96048901494947E-2</v>
      </c>
      <c r="AT23" s="19">
        <v>2.8849609623236658E-2</v>
      </c>
      <c r="AU23" s="19">
        <v>2.5712684876124832E-2</v>
      </c>
      <c r="AV23" s="19">
        <v>2.6588831949913138E-2</v>
      </c>
      <c r="AX23" s="31">
        <v>3072.7713992153699</v>
      </c>
      <c r="AY23" s="31">
        <v>5632.7128136926503</v>
      </c>
      <c r="AZ23" s="31">
        <v>7076.7670967973399</v>
      </c>
      <c r="BA23" s="31">
        <v>13418.165294874379</v>
      </c>
      <c r="BC23" s="31">
        <v>3097.3078987499998</v>
      </c>
      <c r="BD23" s="31">
        <v>5689.9279700999796</v>
      </c>
      <c r="BE23" s="31">
        <v>7650.7517054499904</v>
      </c>
      <c r="BF23" s="31">
        <v>14674.421390949999</v>
      </c>
      <c r="BH23" s="19">
        <v>0.10927299522237122</v>
      </c>
      <c r="BI23" s="19">
        <v>0.13912498004026719</v>
      </c>
    </row>
    <row r="24" spans="1:61" s="15" customFormat="1" x14ac:dyDescent="0.25">
      <c r="A24" s="17" t="s">
        <v>90</v>
      </c>
      <c r="B24" s="17" t="s">
        <v>91</v>
      </c>
      <c r="C24" s="17" t="s">
        <v>43</v>
      </c>
      <c r="D24" s="18">
        <v>12773.3999924666</v>
      </c>
      <c r="E24" s="18">
        <v>14932.407209137</v>
      </c>
      <c r="F24" s="18">
        <v>33024.3892464323</v>
      </c>
      <c r="G24" s="18">
        <v>62119.741222575503</v>
      </c>
      <c r="H24" s="30"/>
      <c r="I24" s="19">
        <v>0.11120676075377944</v>
      </c>
      <c r="J24" s="19">
        <v>0.13469454933804625</v>
      </c>
      <c r="L24" s="19">
        <v>0.86786824492844594</v>
      </c>
      <c r="M24" s="19">
        <v>0.87833669935978675</v>
      </c>
      <c r="N24" s="19">
        <v>0.82436026345728863</v>
      </c>
      <c r="O24" s="19">
        <v>0.82560343874799536</v>
      </c>
      <c r="Q24" s="18">
        <v>154607.637272822</v>
      </c>
      <c r="R24" s="18">
        <v>257955.782830621</v>
      </c>
      <c r="S24" s="18">
        <v>382455.72342224902</v>
      </c>
      <c r="T24" s="18">
        <v>730965.97983624297</v>
      </c>
      <c r="V24" s="19">
        <v>8.261816956640082E-2</v>
      </c>
      <c r="W24" s="19">
        <v>5.7887468329957621E-2</v>
      </c>
      <c r="X24" s="19">
        <v>8.6348267848960464E-2</v>
      </c>
      <c r="Y24" s="19">
        <v>8.4983081205081634E-2</v>
      </c>
      <c r="AA24" s="18">
        <v>1944.73270464544</v>
      </c>
      <c r="AB24" s="18">
        <v>2068.37076133961</v>
      </c>
      <c r="AC24" s="18">
        <v>7036.2380185587999</v>
      </c>
      <c r="AD24" s="18">
        <v>13121.880005139299</v>
      </c>
      <c r="AF24" s="19">
        <v>0.13573168737184216</v>
      </c>
      <c r="AG24" s="19">
        <v>0.13274227207084177</v>
      </c>
      <c r="AI24" s="19">
        <v>0.13213175507155411</v>
      </c>
      <c r="AJ24" s="19">
        <v>0.12166330064021323</v>
      </c>
      <c r="AK24" s="19">
        <v>0.17563973654271145</v>
      </c>
      <c r="AL24" s="19">
        <v>0.17439656125200467</v>
      </c>
      <c r="AN24" s="18">
        <v>21353.411796686902</v>
      </c>
      <c r="AO24" s="18">
        <v>41885.625575984501</v>
      </c>
      <c r="AP24" s="18">
        <v>73447.833550618801</v>
      </c>
      <c r="AQ24" s="18">
        <v>140480.61580603101</v>
      </c>
      <c r="AS24" s="19">
        <v>9.1073629036984891E-2</v>
      </c>
      <c r="AT24" s="19">
        <v>4.9381398341237358E-2</v>
      </c>
      <c r="AU24" s="19">
        <v>9.5799122702639863E-2</v>
      </c>
      <c r="AV24" s="19">
        <v>9.3407050715504911E-2</v>
      </c>
      <c r="AX24" s="31">
        <v>14718.13269711204</v>
      </c>
      <c r="AY24" s="31">
        <v>17000.777970476611</v>
      </c>
      <c r="AZ24" s="31">
        <v>40060.627264991097</v>
      </c>
      <c r="BA24" s="31">
        <v>75241.621227714801</v>
      </c>
      <c r="BC24" s="31">
        <v>20017.255245660101</v>
      </c>
      <c r="BD24" s="31">
        <v>20881.69644231</v>
      </c>
      <c r="BE24" s="31">
        <v>56445.739308470002</v>
      </c>
      <c r="BF24" s="31">
        <v>106260.24646433</v>
      </c>
      <c r="BH24" s="19">
        <v>0.11771501755185065</v>
      </c>
      <c r="BI24" s="19">
        <v>0.13487474270880573</v>
      </c>
    </row>
    <row r="25" spans="1:61" s="15" customFormat="1" x14ac:dyDescent="0.25">
      <c r="A25" s="17" t="s">
        <v>90</v>
      </c>
      <c r="B25" s="17" t="s">
        <v>91</v>
      </c>
      <c r="C25" s="17" t="s">
        <v>44</v>
      </c>
      <c r="D25" s="18">
        <v>1291.0496959111299</v>
      </c>
      <c r="E25" s="18">
        <v>3639.7555107537901</v>
      </c>
      <c r="F25" s="18">
        <v>5729.2953483142601</v>
      </c>
      <c r="G25" s="18">
        <v>13742.444668718101</v>
      </c>
      <c r="H25" s="30"/>
      <c r="I25" s="19">
        <v>0.17077849273235657</v>
      </c>
      <c r="J25" s="19">
        <v>0.19122159312903619</v>
      </c>
      <c r="L25" s="19">
        <v>0.72521502099922686</v>
      </c>
      <c r="M25" s="19">
        <v>0.71866745248450492</v>
      </c>
      <c r="N25" s="19">
        <v>0.65628877447451073</v>
      </c>
      <c r="O25" s="19">
        <v>0.64070937988810195</v>
      </c>
      <c r="Q25" s="18">
        <v>154607.637272822</v>
      </c>
      <c r="R25" s="18">
        <v>257955.782830621</v>
      </c>
      <c r="S25" s="18">
        <v>382455.72342224902</v>
      </c>
      <c r="T25" s="18">
        <v>730965.97983624297</v>
      </c>
      <c r="V25" s="19">
        <v>8.3504910797707367E-3</v>
      </c>
      <c r="W25" s="19">
        <v>1.4109997732222686E-2</v>
      </c>
      <c r="X25" s="19">
        <v>1.4980283984373401E-2</v>
      </c>
      <c r="Y25" s="19">
        <v>1.8800388865972663E-2</v>
      </c>
      <c r="AA25" s="18">
        <v>489.18052344129899</v>
      </c>
      <c r="AB25" s="18">
        <v>1424.8338179695199</v>
      </c>
      <c r="AC25" s="18">
        <v>3000.5436663812102</v>
      </c>
      <c r="AD25" s="18">
        <v>7706.3511505629904</v>
      </c>
      <c r="AF25" s="19">
        <v>0.20178093230460026</v>
      </c>
      <c r="AG25" s="19">
        <v>0.20761853076367354</v>
      </c>
      <c r="AI25" s="19">
        <v>0.2747849790007732</v>
      </c>
      <c r="AJ25" s="19">
        <v>0.28133254751549508</v>
      </c>
      <c r="AK25" s="19">
        <v>0.34371122552548933</v>
      </c>
      <c r="AL25" s="19">
        <v>0.35929062011189811</v>
      </c>
      <c r="AN25" s="18">
        <v>21353.411796686902</v>
      </c>
      <c r="AO25" s="18">
        <v>41885.625575984501</v>
      </c>
      <c r="AP25" s="18">
        <v>73447.833550618801</v>
      </c>
      <c r="AQ25" s="18">
        <v>140480.61580603101</v>
      </c>
      <c r="AS25" s="19">
        <v>2.2908775801214025E-2</v>
      </c>
      <c r="AT25" s="19">
        <v>3.4017250509598723E-2</v>
      </c>
      <c r="AU25" s="19">
        <v>4.0852718471448099E-2</v>
      </c>
      <c r="AV25" s="19">
        <v>5.4857042776660057E-2</v>
      </c>
      <c r="AX25" s="31">
        <v>1780.2302193524288</v>
      </c>
      <c r="AY25" s="31">
        <v>5064.5893287233102</v>
      </c>
      <c r="AZ25" s="31">
        <v>8729.8390146954698</v>
      </c>
      <c r="BA25" s="31">
        <v>21448.795819281091</v>
      </c>
      <c r="BC25" s="31">
        <v>1831.80758739004</v>
      </c>
      <c r="BD25" s="31">
        <v>5182.3312683200002</v>
      </c>
      <c r="BE25" s="31">
        <v>9277.7335602999901</v>
      </c>
      <c r="BF25" s="31">
        <v>22854.803418529998</v>
      </c>
      <c r="BH25" s="19">
        <v>0.18324090726503295</v>
      </c>
      <c r="BI25" s="19">
        <v>0.19758712618801688</v>
      </c>
    </row>
    <row r="26" spans="1:61" s="15" customFormat="1" x14ac:dyDescent="0.25">
      <c r="A26" s="17" t="s">
        <v>90</v>
      </c>
      <c r="B26" s="17" t="s">
        <v>91</v>
      </c>
      <c r="C26" s="17" t="s">
        <v>45</v>
      </c>
      <c r="D26" s="18">
        <v>938.94508129563201</v>
      </c>
      <c r="E26" s="18">
        <v>1570.4179394717801</v>
      </c>
      <c r="F26" s="18">
        <v>3239.2747081665698</v>
      </c>
      <c r="G26" s="18">
        <v>6995.9358987800297</v>
      </c>
      <c r="H26" s="30"/>
      <c r="I26" s="19">
        <v>0.14326535235601168</v>
      </c>
      <c r="J26" s="19">
        <v>0.16648620806771453</v>
      </c>
      <c r="L26" s="19">
        <v>0.83021253134530992</v>
      </c>
      <c r="M26" s="19">
        <v>0.81999135377560228</v>
      </c>
      <c r="N26" s="19">
        <v>0.77245556395931014</v>
      </c>
      <c r="O26" s="19">
        <v>0.76477098535432109</v>
      </c>
      <c r="Q26" s="18">
        <v>154607.637272822</v>
      </c>
      <c r="R26" s="18">
        <v>257955.782830621</v>
      </c>
      <c r="S26" s="18">
        <v>382455.72342224902</v>
      </c>
      <c r="T26" s="18">
        <v>730965.97983624297</v>
      </c>
      <c r="V26" s="19">
        <v>6.0730834379078003E-3</v>
      </c>
      <c r="W26" s="19">
        <v>6.0879346151466139E-3</v>
      </c>
      <c r="X26" s="19">
        <v>8.469672460857015E-3</v>
      </c>
      <c r="Y26" s="19">
        <v>9.5708091645350137E-3</v>
      </c>
      <c r="AA26" s="18">
        <v>192.02445463046101</v>
      </c>
      <c r="AB26" s="18">
        <v>344.74608297904501</v>
      </c>
      <c r="AC26" s="18">
        <v>954.202378804354</v>
      </c>
      <c r="AD26" s="18">
        <v>2151.8168700292999</v>
      </c>
      <c r="AF26" s="19">
        <v>0.17479814249946468</v>
      </c>
      <c r="AG26" s="19">
        <v>0.17661115817138473</v>
      </c>
      <c r="AI26" s="19">
        <v>0.16978746865469019</v>
      </c>
      <c r="AJ26" s="19">
        <v>0.18000864622439769</v>
      </c>
      <c r="AK26" s="19">
        <v>0.22754443604068991</v>
      </c>
      <c r="AL26" s="19">
        <v>0.23522901464567897</v>
      </c>
      <c r="AN26" s="18">
        <v>21353.411796686902</v>
      </c>
      <c r="AO26" s="18">
        <v>41885.625575984501</v>
      </c>
      <c r="AP26" s="18">
        <v>73447.833550618801</v>
      </c>
      <c r="AQ26" s="18">
        <v>140480.61580603101</v>
      </c>
      <c r="AS26" s="19">
        <v>8.9926825960549624E-3</v>
      </c>
      <c r="AT26" s="19">
        <v>8.2306537920424014E-3</v>
      </c>
      <c r="AU26" s="19">
        <v>1.299156602279816E-2</v>
      </c>
      <c r="AV26" s="19">
        <v>1.5317535858473364E-2</v>
      </c>
      <c r="AX26" s="31">
        <v>1130.9695359260929</v>
      </c>
      <c r="AY26" s="31">
        <v>1915.1640224508251</v>
      </c>
      <c r="AZ26" s="31">
        <v>4193.4770869709237</v>
      </c>
      <c r="BA26" s="31">
        <v>9147.7527688093287</v>
      </c>
      <c r="BC26" s="31">
        <v>1197.4731150500299</v>
      </c>
      <c r="BD26" s="31">
        <v>1992.06980414999</v>
      </c>
      <c r="BE26" s="31">
        <v>4600.8285873699897</v>
      </c>
      <c r="BF26" s="31">
        <v>10114.318720200001</v>
      </c>
      <c r="BH26" s="19">
        <v>0.15286394607046327</v>
      </c>
      <c r="BI26" s="19">
        <v>0.1706312579184337</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26" customFormat="1" x14ac:dyDescent="0.25">
      <c r="A6" s="48"/>
      <c r="B6" s="48"/>
      <c r="D6" s="25">
        <v>1996</v>
      </c>
      <c r="E6" s="25">
        <v>2000</v>
      </c>
      <c r="F6" s="25">
        <v>2006</v>
      </c>
      <c r="G6" s="25">
        <v>2011</v>
      </c>
      <c r="I6" s="25" t="s">
        <v>17</v>
      </c>
      <c r="J6" s="27" t="s">
        <v>18</v>
      </c>
      <c r="K6" s="28"/>
      <c r="L6" s="25">
        <v>1996</v>
      </c>
      <c r="M6" s="25">
        <v>2000</v>
      </c>
      <c r="N6" s="25">
        <v>2006</v>
      </c>
      <c r="O6" s="25">
        <v>2011</v>
      </c>
      <c r="AA6" s="25">
        <v>1996</v>
      </c>
      <c r="AB6" s="25">
        <v>2000</v>
      </c>
      <c r="AC6" s="25">
        <v>2006</v>
      </c>
      <c r="AD6" s="25">
        <v>2011</v>
      </c>
      <c r="AF6" s="25" t="s">
        <v>17</v>
      </c>
      <c r="AG6" s="27" t="s">
        <v>18</v>
      </c>
      <c r="AH6" s="28"/>
      <c r="AI6" s="25">
        <v>1996</v>
      </c>
      <c r="AJ6" s="25">
        <v>2000</v>
      </c>
      <c r="AK6" s="25">
        <v>2006</v>
      </c>
      <c r="AL6" s="25">
        <v>2011</v>
      </c>
      <c r="AX6" s="25">
        <v>1996</v>
      </c>
      <c r="AY6" s="25">
        <v>2000</v>
      </c>
      <c r="AZ6" s="25">
        <v>2006</v>
      </c>
      <c r="BA6" s="25">
        <v>2011</v>
      </c>
      <c r="BC6" s="25">
        <v>1996</v>
      </c>
      <c r="BD6" s="25">
        <v>2000</v>
      </c>
      <c r="BE6" s="25">
        <v>2006</v>
      </c>
      <c r="BF6" s="25">
        <v>2011</v>
      </c>
      <c r="BH6" s="25" t="s">
        <v>17</v>
      </c>
      <c r="BI6" s="27" t="s">
        <v>18</v>
      </c>
    </row>
    <row r="7" spans="1:75" s="15" customFormat="1" x14ac:dyDescent="0.25">
      <c r="A7" s="17" t="s">
        <v>92</v>
      </c>
      <c r="B7" s="17" t="s">
        <v>93</v>
      </c>
      <c r="D7" s="18">
        <v>43191.894896493097</v>
      </c>
      <c r="E7" s="18">
        <v>42447.458385721497</v>
      </c>
      <c r="F7" s="18">
        <v>60215.561497458897</v>
      </c>
      <c r="G7" s="18">
        <v>211302.68376850401</v>
      </c>
      <c r="I7" s="19">
        <v>0.11164687219213154</v>
      </c>
      <c r="J7" s="19">
        <v>0.2854028382803997</v>
      </c>
      <c r="L7" s="19">
        <v>0.80312243460918564</v>
      </c>
      <c r="M7" s="19">
        <v>0.83020305829928298</v>
      </c>
      <c r="N7" s="19">
        <v>0.79097760716789112</v>
      </c>
      <c r="O7" s="19">
        <v>0.73340994681936578</v>
      </c>
      <c r="P7" s="20"/>
      <c r="Q7" s="20"/>
      <c r="R7" s="20"/>
      <c r="S7" s="20"/>
      <c r="T7" s="20"/>
      <c r="U7" s="20"/>
      <c r="V7" s="20"/>
      <c r="W7" s="20"/>
      <c r="X7" s="20"/>
      <c r="Y7" s="20"/>
      <c r="Z7" s="20"/>
      <c r="AA7" s="18">
        <v>10588.068201550701</v>
      </c>
      <c r="AB7" s="18">
        <v>8681.5491039370809</v>
      </c>
      <c r="AC7" s="18">
        <v>15912.4615360398</v>
      </c>
      <c r="AD7" s="18">
        <v>76807.2398627152</v>
      </c>
      <c r="AF7" s="19">
        <v>0.14122785122340376</v>
      </c>
      <c r="AG7" s="19">
        <v>0.3700390890941132</v>
      </c>
      <c r="AI7" s="19">
        <v>0.19687756539081436</v>
      </c>
      <c r="AJ7" s="19">
        <v>0.16979694170071699</v>
      </c>
      <c r="AK7" s="19">
        <v>0.20902239283210891</v>
      </c>
      <c r="AL7" s="19">
        <v>0.26659005318063428</v>
      </c>
      <c r="AX7" s="18">
        <v>53779.963098043794</v>
      </c>
      <c r="AY7" s="18">
        <v>51129.007489658579</v>
      </c>
      <c r="AZ7" s="18">
        <v>76128.023033498699</v>
      </c>
      <c r="BA7" s="18">
        <v>288109.92363121919</v>
      </c>
      <c r="BB7" s="21"/>
      <c r="BC7" s="18">
        <v>59981.84962108</v>
      </c>
      <c r="BD7" s="18">
        <v>56341.177925810101</v>
      </c>
      <c r="BE7" s="18">
        <v>93471.729691460307</v>
      </c>
      <c r="BF7" s="18">
        <v>331622.34542279999</v>
      </c>
      <c r="BH7" s="19">
        <v>0.12074874750475995</v>
      </c>
      <c r="BI7" s="19">
        <v>0.28822790211694072</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92</v>
      </c>
      <c r="B12" s="17" t="s">
        <v>93</v>
      </c>
      <c r="C12" s="17" t="s">
        <v>31</v>
      </c>
      <c r="D12" s="18">
        <v>4790.2769564352702</v>
      </c>
      <c r="E12" s="18">
        <v>3952.7196400625699</v>
      </c>
      <c r="F12" s="18">
        <v>6529.6852740362501</v>
      </c>
      <c r="G12" s="18">
        <v>15487.2538984652</v>
      </c>
      <c r="H12" s="30"/>
      <c r="I12" s="19">
        <v>8.1369840718359843E-2</v>
      </c>
      <c r="J12" s="19">
        <v>0.18854720155163163</v>
      </c>
      <c r="L12" s="19">
        <v>0.91894331442629285</v>
      </c>
      <c r="M12" s="19">
        <v>0.91026828509892954</v>
      </c>
      <c r="N12" s="19">
        <v>0.89872871604393212</v>
      </c>
      <c r="O12" s="19">
        <v>0.85896183166334472</v>
      </c>
      <c r="Q12" s="18">
        <v>43191.894896493097</v>
      </c>
      <c r="R12" s="18">
        <v>42447.458385721497</v>
      </c>
      <c r="S12" s="18">
        <v>60215.561497458897</v>
      </c>
      <c r="T12" s="18">
        <v>211257.12453541899</v>
      </c>
      <c r="V12" s="19">
        <v>0.11090684879454571</v>
      </c>
      <c r="W12" s="19">
        <v>9.3120290127716762E-2</v>
      </c>
      <c r="X12" s="19">
        <v>0.10843850180342175</v>
      </c>
      <c r="Y12" s="19">
        <v>7.3309972066142717E-2</v>
      </c>
      <c r="AA12" s="18">
        <v>422.53310620270298</v>
      </c>
      <c r="AB12" s="18">
        <v>389.64810444583202</v>
      </c>
      <c r="AC12" s="18">
        <v>735.78333453223695</v>
      </c>
      <c r="AD12" s="18">
        <v>2542.94642891694</v>
      </c>
      <c r="AF12" s="19">
        <v>0.12710687258922904</v>
      </c>
      <c r="AG12" s="19">
        <v>0.2814965840466308</v>
      </c>
      <c r="AI12" s="19">
        <v>8.1056685573707182E-2</v>
      </c>
      <c r="AJ12" s="19">
        <v>8.9731714901070389E-2</v>
      </c>
      <c r="AK12" s="19">
        <v>0.10127128395606792</v>
      </c>
      <c r="AL12" s="19">
        <v>0.14103816833665533</v>
      </c>
      <c r="AN12" s="18">
        <v>10588.068201550701</v>
      </c>
      <c r="AO12" s="18">
        <v>8681.5491039370809</v>
      </c>
      <c r="AP12" s="18">
        <v>15912.4615360398</v>
      </c>
      <c r="AQ12" s="18">
        <v>76800.124408570497</v>
      </c>
      <c r="AS12" s="19">
        <v>3.9906534238306084E-2</v>
      </c>
      <c r="AT12" s="19">
        <v>4.4882324546102803E-2</v>
      </c>
      <c r="AU12" s="19">
        <v>4.623944151354438E-2</v>
      </c>
      <c r="AV12" s="19">
        <v>3.3111227989536439E-2</v>
      </c>
      <c r="AX12" s="31">
        <v>5212.8100626379728</v>
      </c>
      <c r="AY12" s="31">
        <v>4342.3677445084022</v>
      </c>
      <c r="AZ12" s="31">
        <v>7265.4686085684871</v>
      </c>
      <c r="BA12" s="31">
        <v>18030.200327382139</v>
      </c>
      <c r="BC12" s="31">
        <v>6600.2251164499903</v>
      </c>
      <c r="BD12" s="31">
        <v>5305.1445801899899</v>
      </c>
      <c r="BE12" s="31">
        <v>10066.52861358</v>
      </c>
      <c r="BF12" s="31">
        <v>23794.063359659998</v>
      </c>
      <c r="BH12" s="19">
        <v>8.9249387381118428E-2</v>
      </c>
      <c r="BI12" s="19">
        <v>0.18773013712169839</v>
      </c>
    </row>
    <row r="13" spans="1:75" s="15" customFormat="1" x14ac:dyDescent="0.25">
      <c r="A13" s="17" t="s">
        <v>92</v>
      </c>
      <c r="B13" s="17" t="s">
        <v>93</v>
      </c>
      <c r="C13" s="17" t="s">
        <v>32</v>
      </c>
      <c r="D13" s="18">
        <v>1345.4406763653801</v>
      </c>
      <c r="E13" s="18">
        <v>1332.7050850839901</v>
      </c>
      <c r="F13" s="18">
        <v>1499.1560162836099</v>
      </c>
      <c r="G13" s="18">
        <v>8088.1015322196499</v>
      </c>
      <c r="H13" s="30"/>
      <c r="I13" s="19">
        <v>0.1270213312616566</v>
      </c>
      <c r="J13" s="19">
        <v>0.40087683071554436</v>
      </c>
      <c r="L13" s="19">
        <v>0.7917513192776191</v>
      </c>
      <c r="M13" s="19">
        <v>0.8205485200283309</v>
      </c>
      <c r="N13" s="19">
        <v>0.74812611312874211</v>
      </c>
      <c r="O13" s="19">
        <v>0.63912455278610136</v>
      </c>
      <c r="Q13" s="18">
        <v>43191.894896493097</v>
      </c>
      <c r="R13" s="18">
        <v>42447.458385721497</v>
      </c>
      <c r="S13" s="18">
        <v>60215.561497458897</v>
      </c>
      <c r="T13" s="18">
        <v>211257.12453541899</v>
      </c>
      <c r="V13" s="19">
        <v>3.1150304463132533E-2</v>
      </c>
      <c r="W13" s="19">
        <v>3.1396581462514284E-2</v>
      </c>
      <c r="X13" s="19">
        <v>2.4896488200095494E-2</v>
      </c>
      <c r="Y13" s="19">
        <v>3.8285579953842519E-2</v>
      </c>
      <c r="AA13" s="18">
        <v>353.88162800783903</v>
      </c>
      <c r="AB13" s="18">
        <v>291.45857197552903</v>
      </c>
      <c r="AC13" s="18">
        <v>504.72540153508101</v>
      </c>
      <c r="AD13" s="18">
        <v>4566.8676705149701</v>
      </c>
      <c r="AF13" s="19">
        <v>0.18590716797562945</v>
      </c>
      <c r="AG13" s="19">
        <v>0.55350499181292934</v>
      </c>
      <c r="AI13" s="19">
        <v>0.20824868072238087</v>
      </c>
      <c r="AJ13" s="19">
        <v>0.17945147997166902</v>
      </c>
      <c r="AK13" s="19">
        <v>0.251873886871258</v>
      </c>
      <c r="AL13" s="19">
        <v>0.36087544721389858</v>
      </c>
      <c r="AN13" s="18">
        <v>10588.068201550701</v>
      </c>
      <c r="AO13" s="18">
        <v>8681.5491039370809</v>
      </c>
      <c r="AP13" s="18">
        <v>15912.4615360398</v>
      </c>
      <c r="AQ13" s="18">
        <v>76800.124408570497</v>
      </c>
      <c r="AS13" s="19">
        <v>3.3422681198446609E-2</v>
      </c>
      <c r="AT13" s="19">
        <v>3.3572184927613047E-2</v>
      </c>
      <c r="AU13" s="19">
        <v>3.1718876453648549E-2</v>
      </c>
      <c r="AV13" s="19">
        <v>5.9464326466707275E-2</v>
      </c>
      <c r="AX13" s="31">
        <v>1699.3223043732191</v>
      </c>
      <c r="AY13" s="31">
        <v>1624.1636570595192</v>
      </c>
      <c r="AZ13" s="31">
        <v>2003.8814178186908</v>
      </c>
      <c r="BA13" s="31">
        <v>12654.969202734621</v>
      </c>
      <c r="BC13" s="31">
        <v>1734.06404479</v>
      </c>
      <c r="BD13" s="31">
        <v>1636.8602577500301</v>
      </c>
      <c r="BE13" s="31">
        <v>2100.6980509199998</v>
      </c>
      <c r="BF13" s="31">
        <v>13277.86222644</v>
      </c>
      <c r="BH13" s="19">
        <v>0.14534819298202684</v>
      </c>
      <c r="BI13" s="19">
        <v>0.44594876646341119</v>
      </c>
    </row>
    <row r="14" spans="1:75" s="15" customFormat="1" x14ac:dyDescent="0.25">
      <c r="A14" s="17" t="s">
        <v>92</v>
      </c>
      <c r="B14" s="17" t="s">
        <v>93</v>
      </c>
      <c r="C14" s="17" t="s">
        <v>33</v>
      </c>
      <c r="D14" s="18">
        <v>1403.70498879775</v>
      </c>
      <c r="E14" s="18">
        <v>1292.60011352692</v>
      </c>
      <c r="F14" s="18">
        <v>975.17283903634097</v>
      </c>
      <c r="G14" s="18">
        <v>18536.4325577462</v>
      </c>
      <c r="H14" s="30"/>
      <c r="I14" s="19">
        <v>0.1877271593981229</v>
      </c>
      <c r="J14" s="19">
        <v>0.80214159948066355</v>
      </c>
      <c r="L14" s="19">
        <v>0.94627345588039302</v>
      </c>
      <c r="M14" s="19">
        <v>0.93330183215194884</v>
      </c>
      <c r="N14" s="19">
        <v>0.93454875747341848</v>
      </c>
      <c r="O14" s="19">
        <v>0.92256681422762588</v>
      </c>
      <c r="Q14" s="18">
        <v>43191.894896493097</v>
      </c>
      <c r="R14" s="18">
        <v>42447.458385721497</v>
      </c>
      <c r="S14" s="18">
        <v>60215.561497458897</v>
      </c>
      <c r="T14" s="18">
        <v>211257.12453541899</v>
      </c>
      <c r="V14" s="19">
        <v>3.2499268489184108E-2</v>
      </c>
      <c r="W14" s="19">
        <v>3.0451767024094089E-2</v>
      </c>
      <c r="X14" s="19">
        <v>1.619469809440361E-2</v>
      </c>
      <c r="Y14" s="19">
        <v>8.7743467106778758E-2</v>
      </c>
      <c r="AA14" s="18">
        <v>79.698122718014005</v>
      </c>
      <c r="AB14" s="18">
        <v>92.375324211719999</v>
      </c>
      <c r="AC14" s="18">
        <v>68.296355308051503</v>
      </c>
      <c r="AD14" s="18">
        <v>1555.8060442513399</v>
      </c>
      <c r="AF14" s="19">
        <v>0.21908454123911913</v>
      </c>
      <c r="AG14" s="19">
        <v>0.86857952313173592</v>
      </c>
      <c r="AI14" s="19">
        <v>5.3726544119607006E-2</v>
      </c>
      <c r="AJ14" s="19">
        <v>6.6698167848051201E-2</v>
      </c>
      <c r="AK14" s="19">
        <v>6.5451242526581563E-2</v>
      </c>
      <c r="AL14" s="19">
        <v>7.7433185772374014E-2</v>
      </c>
      <c r="AN14" s="18">
        <v>10588.068201550701</v>
      </c>
      <c r="AO14" s="18">
        <v>8681.5491039370809</v>
      </c>
      <c r="AP14" s="18">
        <v>15912.4615360398</v>
      </c>
      <c r="AQ14" s="18">
        <v>76800.124408570497</v>
      </c>
      <c r="AS14" s="19">
        <v>7.5271637092724454E-3</v>
      </c>
      <c r="AT14" s="19">
        <v>1.06404194811071E-2</v>
      </c>
      <c r="AU14" s="19">
        <v>4.2920044239144594E-3</v>
      </c>
      <c r="AV14" s="19">
        <v>2.0257858385418447E-2</v>
      </c>
      <c r="AX14" s="31">
        <v>1483.4031115157641</v>
      </c>
      <c r="AY14" s="31">
        <v>1384.97543773864</v>
      </c>
      <c r="AZ14" s="31">
        <v>1043.4691943443925</v>
      </c>
      <c r="BA14" s="31">
        <v>20092.238601997542</v>
      </c>
      <c r="BC14" s="31">
        <v>1546.7865281100001</v>
      </c>
      <c r="BD14" s="31">
        <v>1420.2110213799999</v>
      </c>
      <c r="BE14" s="31">
        <v>1094.0117411500501</v>
      </c>
      <c r="BF14" s="31">
        <v>21273.591705210001</v>
      </c>
      <c r="BH14" s="19">
        <v>0.19095137251522609</v>
      </c>
      <c r="BI14" s="19">
        <v>0.81035508978607274</v>
      </c>
    </row>
    <row r="15" spans="1:75" s="15" customFormat="1" x14ac:dyDescent="0.25">
      <c r="A15" s="17" t="s">
        <v>92</v>
      </c>
      <c r="B15" s="17" t="s">
        <v>93</v>
      </c>
      <c r="C15" s="17" t="s">
        <v>34</v>
      </c>
      <c r="D15" s="18">
        <v>849.23168118966896</v>
      </c>
      <c r="E15" s="18">
        <v>693.72253460482898</v>
      </c>
      <c r="F15" s="18">
        <v>499.66230836510999</v>
      </c>
      <c r="G15" s="18">
        <v>784.21996843062198</v>
      </c>
      <c r="H15" s="30"/>
      <c r="I15" s="19">
        <v>-5.2954284080961589E-3</v>
      </c>
      <c r="J15" s="19">
        <v>9.433996867731409E-2</v>
      </c>
      <c r="L15" s="19">
        <v>0.69397019194873821</v>
      </c>
      <c r="M15" s="19">
        <v>0.75307290030382623</v>
      </c>
      <c r="N15" s="19">
        <v>0.62359497426873889</v>
      </c>
      <c r="O15" s="19">
        <v>0.48690449378230455</v>
      </c>
      <c r="Q15" s="18">
        <v>43191.894896493097</v>
      </c>
      <c r="R15" s="18">
        <v>42447.458385721497</v>
      </c>
      <c r="S15" s="18">
        <v>60215.561497458897</v>
      </c>
      <c r="T15" s="18">
        <v>211257.12453541899</v>
      </c>
      <c r="V15" s="19">
        <v>1.9661829684129488E-2</v>
      </c>
      <c r="W15" s="19">
        <v>1.634308768974926E-2</v>
      </c>
      <c r="X15" s="19">
        <v>8.2978933674179196E-3</v>
      </c>
      <c r="Y15" s="19">
        <v>3.7121586794065307E-3</v>
      </c>
      <c r="AA15" s="18">
        <v>374.49765335846303</v>
      </c>
      <c r="AB15" s="18">
        <v>227.46654858346199</v>
      </c>
      <c r="AC15" s="18">
        <v>301.59865264734998</v>
      </c>
      <c r="AD15" s="18">
        <v>826.40383653521906</v>
      </c>
      <c r="AF15" s="19">
        <v>5.4183501323203265E-2</v>
      </c>
      <c r="AG15" s="19">
        <v>0.22335523718949934</v>
      </c>
      <c r="AI15" s="19">
        <v>0.30602980805126168</v>
      </c>
      <c r="AJ15" s="19">
        <v>0.24692709969617371</v>
      </c>
      <c r="AK15" s="19">
        <v>0.37640502573126106</v>
      </c>
      <c r="AL15" s="19">
        <v>0.51309550621769551</v>
      </c>
      <c r="AN15" s="18">
        <v>10588.068201550701</v>
      </c>
      <c r="AO15" s="18">
        <v>8681.5491039370809</v>
      </c>
      <c r="AP15" s="18">
        <v>15912.4615360398</v>
      </c>
      <c r="AQ15" s="18">
        <v>76800.124408570497</v>
      </c>
      <c r="AS15" s="19">
        <v>3.5369780986451813E-2</v>
      </c>
      <c r="AT15" s="19">
        <v>2.6201147498008847E-2</v>
      </c>
      <c r="AU15" s="19">
        <v>1.8953613931085741E-2</v>
      </c>
      <c r="AV15" s="19">
        <v>1.0760449190665591E-2</v>
      </c>
      <c r="AX15" s="31">
        <v>1223.7293345481321</v>
      </c>
      <c r="AY15" s="31">
        <v>921.18908318829097</v>
      </c>
      <c r="AZ15" s="31">
        <v>801.26096101246003</v>
      </c>
      <c r="BA15" s="31">
        <v>1610.6238049658409</v>
      </c>
      <c r="BC15" s="31">
        <v>1489.9095230800001</v>
      </c>
      <c r="BD15" s="31">
        <v>1288.74775615005</v>
      </c>
      <c r="BE15" s="31">
        <v>1431.7021911500501</v>
      </c>
      <c r="BF15" s="31">
        <v>2355.5222509099999</v>
      </c>
      <c r="BH15" s="19">
        <v>3.1007491589821967E-2</v>
      </c>
      <c r="BI15" s="19">
        <v>0.10470648707382413</v>
      </c>
    </row>
    <row r="16" spans="1:75" s="15" customFormat="1" x14ac:dyDescent="0.25">
      <c r="A16" s="17" t="s">
        <v>92</v>
      </c>
      <c r="B16" s="17" t="s">
        <v>93</v>
      </c>
      <c r="C16" s="17" t="s">
        <v>35</v>
      </c>
      <c r="D16" s="18">
        <v>3570.74229223984</v>
      </c>
      <c r="E16" s="18">
        <v>3705.9814735464602</v>
      </c>
      <c r="F16" s="18">
        <v>6425.0363377201302</v>
      </c>
      <c r="G16" s="18">
        <v>16066.2317694583</v>
      </c>
      <c r="H16" s="30"/>
      <c r="I16" s="19">
        <v>0.10546170207702343</v>
      </c>
      <c r="J16" s="19">
        <v>0.20117888108469439</v>
      </c>
      <c r="L16" s="19">
        <v>0.8723549826685546</v>
      </c>
      <c r="M16" s="19">
        <v>0.87189145987326744</v>
      </c>
      <c r="N16" s="19">
        <v>0.84197735515049654</v>
      </c>
      <c r="O16" s="19">
        <v>0.76929066913848987</v>
      </c>
      <c r="Q16" s="18">
        <v>43191.894896493097</v>
      </c>
      <c r="R16" s="18">
        <v>42447.458385721497</v>
      </c>
      <c r="S16" s="18">
        <v>60215.561497458897</v>
      </c>
      <c r="T16" s="18">
        <v>211257.12453541899</v>
      </c>
      <c r="V16" s="19">
        <v>8.2671582267851859E-2</v>
      </c>
      <c r="W16" s="19">
        <v>8.7307500012605718E-2</v>
      </c>
      <c r="X16" s="19">
        <v>0.10670059662220815</v>
      </c>
      <c r="Y16" s="19">
        <v>7.6050603286350535E-2</v>
      </c>
      <c r="AA16" s="18">
        <v>522.47934709424703</v>
      </c>
      <c r="AB16" s="18">
        <v>544.52635237620495</v>
      </c>
      <c r="AC16" s="18">
        <v>1205.8533749511901</v>
      </c>
      <c r="AD16" s="18">
        <v>4818.2432592723699</v>
      </c>
      <c r="AF16" s="19">
        <v>0.15963497751395317</v>
      </c>
      <c r="AG16" s="19">
        <v>0.31922491201052838</v>
      </c>
      <c r="AI16" s="19">
        <v>0.12764501733144545</v>
      </c>
      <c r="AJ16" s="19">
        <v>0.12810854012673267</v>
      </c>
      <c r="AK16" s="19">
        <v>0.15802264484950354</v>
      </c>
      <c r="AL16" s="19">
        <v>0.2307093308615101</v>
      </c>
      <c r="AN16" s="18">
        <v>10588.068201550701</v>
      </c>
      <c r="AO16" s="18">
        <v>8681.5491039370809</v>
      </c>
      <c r="AP16" s="18">
        <v>15912.4615360398</v>
      </c>
      <c r="AQ16" s="18">
        <v>76800.124408570497</v>
      </c>
      <c r="AS16" s="19">
        <v>4.9346050398289466E-2</v>
      </c>
      <c r="AT16" s="19">
        <v>6.272225680659485E-2</v>
      </c>
      <c r="AU16" s="19">
        <v>7.578044240484591E-2</v>
      </c>
      <c r="AV16" s="19">
        <v>6.2737440809857326E-2</v>
      </c>
      <c r="AX16" s="31">
        <v>4093.2216393340868</v>
      </c>
      <c r="AY16" s="31">
        <v>4250.5078259226648</v>
      </c>
      <c r="AZ16" s="31">
        <v>7630.88971267132</v>
      </c>
      <c r="BA16" s="31">
        <v>20884.475028730671</v>
      </c>
      <c r="BC16" s="31">
        <v>4676.1799641500102</v>
      </c>
      <c r="BD16" s="31">
        <v>4677.3625577899802</v>
      </c>
      <c r="BE16" s="31">
        <v>9325.4482965900097</v>
      </c>
      <c r="BF16" s="31">
        <v>25017.797532519999</v>
      </c>
      <c r="BH16" s="19">
        <v>0.1182970788152431</v>
      </c>
      <c r="BI16" s="19">
        <v>0.21819235867212772</v>
      </c>
    </row>
    <row r="17" spans="1:61" s="15" customFormat="1" x14ac:dyDescent="0.25">
      <c r="A17" s="17" t="s">
        <v>92</v>
      </c>
      <c r="B17" s="17" t="s">
        <v>93</v>
      </c>
      <c r="C17" s="17" t="s">
        <v>36</v>
      </c>
      <c r="D17" s="18">
        <v>1508.5308148543299</v>
      </c>
      <c r="E17" s="18">
        <v>1505.9641852156001</v>
      </c>
      <c r="F17" s="18">
        <v>2844.2775273561701</v>
      </c>
      <c r="G17" s="18">
        <v>10209.281108942099</v>
      </c>
      <c r="H17" s="30"/>
      <c r="I17" s="19">
        <v>0.13595919620648944</v>
      </c>
      <c r="J17" s="19">
        <v>0.29123306441563024</v>
      </c>
      <c r="L17" s="19">
        <v>0.897663279402241</v>
      </c>
      <c r="M17" s="19">
        <v>0.89534854463878333</v>
      </c>
      <c r="N17" s="19">
        <v>0.87093131339012697</v>
      </c>
      <c r="O17" s="19">
        <v>0.81824298263076889</v>
      </c>
      <c r="Q17" s="18">
        <v>43191.894896493097</v>
      </c>
      <c r="R17" s="18">
        <v>42447.458385721497</v>
      </c>
      <c r="S17" s="18">
        <v>60215.561497458897</v>
      </c>
      <c r="T17" s="18">
        <v>211257.12453541899</v>
      </c>
      <c r="V17" s="19">
        <v>3.4926247585789827E-2</v>
      </c>
      <c r="W17" s="19">
        <v>3.5478312306259953E-2</v>
      </c>
      <c r="X17" s="19">
        <v>4.7234924936740794E-2</v>
      </c>
      <c r="Y17" s="19">
        <v>4.8326328077188375E-2</v>
      </c>
      <c r="AA17" s="18">
        <v>171.97773380644301</v>
      </c>
      <c r="AB17" s="18">
        <v>176.022337500156</v>
      </c>
      <c r="AC17" s="18">
        <v>421.51104130228401</v>
      </c>
      <c r="AD17" s="18">
        <v>2267.7963920684101</v>
      </c>
      <c r="AF17" s="19">
        <v>0.18761440283820896</v>
      </c>
      <c r="AG17" s="19">
        <v>0.40009988828026399</v>
      </c>
      <c r="AI17" s="19">
        <v>0.102336720597759</v>
      </c>
      <c r="AJ17" s="19">
        <v>0.10465145536121667</v>
      </c>
      <c r="AK17" s="19">
        <v>0.12906868660987308</v>
      </c>
      <c r="AL17" s="19">
        <v>0.18175701736923111</v>
      </c>
      <c r="AN17" s="18">
        <v>10588.068201550701</v>
      </c>
      <c r="AO17" s="18">
        <v>8681.5491039370809</v>
      </c>
      <c r="AP17" s="18">
        <v>15912.4615360398</v>
      </c>
      <c r="AQ17" s="18">
        <v>76800.124408570497</v>
      </c>
      <c r="AS17" s="19">
        <v>1.6242597850026654E-2</v>
      </c>
      <c r="AT17" s="19">
        <v>2.0275452617129115E-2</v>
      </c>
      <c r="AU17" s="19">
        <v>2.6489367490228493E-2</v>
      </c>
      <c r="AV17" s="19">
        <v>2.9528551021661312E-2</v>
      </c>
      <c r="AX17" s="31">
        <v>1680.5085486607729</v>
      </c>
      <c r="AY17" s="31">
        <v>1681.9865227157561</v>
      </c>
      <c r="AZ17" s="31">
        <v>3265.7885686584541</v>
      </c>
      <c r="BA17" s="31">
        <v>12477.07750101051</v>
      </c>
      <c r="BC17" s="31">
        <v>2004.83286866</v>
      </c>
      <c r="BD17" s="31">
        <v>1892.6644639199999</v>
      </c>
      <c r="BE17" s="31">
        <v>4129.03500926999</v>
      </c>
      <c r="BF17" s="31">
        <v>15623.058821119999</v>
      </c>
      <c r="BH17" s="19">
        <v>0.14668956290007928</v>
      </c>
      <c r="BI17" s="19">
        <v>0.30491883748554161</v>
      </c>
    </row>
    <row r="18" spans="1:61" s="15" customFormat="1" x14ac:dyDescent="0.25">
      <c r="A18" s="17" t="s">
        <v>92</v>
      </c>
      <c r="B18" s="17" t="s">
        <v>93</v>
      </c>
      <c r="C18" s="17" t="s">
        <v>37</v>
      </c>
      <c r="D18" s="18">
        <v>1682.77473205817</v>
      </c>
      <c r="E18" s="18">
        <v>1631.4440183373599</v>
      </c>
      <c r="F18" s="18">
        <v>1783.34370714636</v>
      </c>
      <c r="G18" s="18">
        <v>4989.6547663416804</v>
      </c>
      <c r="H18" s="30"/>
      <c r="I18" s="19">
        <v>7.5151423795110528E-2</v>
      </c>
      <c r="J18" s="19">
        <v>0.2284771668341361</v>
      </c>
      <c r="L18" s="19">
        <v>0.83445940635004012</v>
      </c>
      <c r="M18" s="19">
        <v>0.84912991942516647</v>
      </c>
      <c r="N18" s="19">
        <v>0.78912120612310388</v>
      </c>
      <c r="O18" s="19">
        <v>0.68305468005262604</v>
      </c>
      <c r="Q18" s="18">
        <v>43191.894896493097</v>
      </c>
      <c r="R18" s="18">
        <v>42447.458385721497</v>
      </c>
      <c r="S18" s="18">
        <v>60215.561497458897</v>
      </c>
      <c r="T18" s="18">
        <v>211257.12453541899</v>
      </c>
      <c r="V18" s="19">
        <v>3.8960428480640713E-2</v>
      </c>
      <c r="W18" s="19">
        <v>3.8434433541635699E-2</v>
      </c>
      <c r="X18" s="19">
        <v>2.9615993985568287E-2</v>
      </c>
      <c r="Y18" s="19">
        <v>2.3618870972113057E-2</v>
      </c>
      <c r="AA18" s="18">
        <v>333.829933492544</v>
      </c>
      <c r="AB18" s="18">
        <v>289.86858767915498</v>
      </c>
      <c r="AC18" s="18">
        <v>476.56730944867002</v>
      </c>
      <c r="AD18" s="18">
        <v>2315.2578739717601</v>
      </c>
      <c r="AF18" s="19">
        <v>0.13781487272132953</v>
      </c>
      <c r="AG18" s="19">
        <v>0.37181334806382083</v>
      </c>
      <c r="AI18" s="19">
        <v>0.16554059364995991</v>
      </c>
      <c r="AJ18" s="19">
        <v>0.1508700805748335</v>
      </c>
      <c r="AK18" s="19">
        <v>0.21087879387689606</v>
      </c>
      <c r="AL18" s="19">
        <v>0.31694531994737402</v>
      </c>
      <c r="AN18" s="18">
        <v>10588.068201550701</v>
      </c>
      <c r="AO18" s="18">
        <v>8681.5491039370809</v>
      </c>
      <c r="AP18" s="18">
        <v>15912.4615360398</v>
      </c>
      <c r="AQ18" s="18">
        <v>76800.124408570497</v>
      </c>
      <c r="AS18" s="19">
        <v>3.1528880163772664E-2</v>
      </c>
      <c r="AT18" s="19">
        <v>3.3389039698882732E-2</v>
      </c>
      <c r="AU18" s="19">
        <v>2.9949314150378478E-2</v>
      </c>
      <c r="AV18" s="19">
        <v>3.0146538066198617E-2</v>
      </c>
      <c r="AX18" s="31">
        <v>2016.6046655507139</v>
      </c>
      <c r="AY18" s="31">
        <v>1921.312606016515</v>
      </c>
      <c r="AZ18" s="31">
        <v>2259.9110165950301</v>
      </c>
      <c r="BA18" s="31">
        <v>7304.9126403134405</v>
      </c>
      <c r="BC18" s="31">
        <v>2089.4059448199901</v>
      </c>
      <c r="BD18" s="31">
        <v>1974.9146730099801</v>
      </c>
      <c r="BE18" s="31">
        <v>2470.80543493</v>
      </c>
      <c r="BF18" s="31">
        <v>7911.1910475300001</v>
      </c>
      <c r="BH18" s="19">
        <v>9.2818243296605596E-2</v>
      </c>
      <c r="BI18" s="19">
        <v>0.26206192540010931</v>
      </c>
    </row>
    <row r="19" spans="1:61" s="15" customFormat="1" x14ac:dyDescent="0.25">
      <c r="A19" s="17" t="s">
        <v>92</v>
      </c>
      <c r="B19" s="17" t="s">
        <v>93</v>
      </c>
      <c r="C19" s="17" t="s">
        <v>38</v>
      </c>
      <c r="D19" s="18">
        <v>2590.0952777419502</v>
      </c>
      <c r="E19" s="18">
        <v>3052.6289416331101</v>
      </c>
      <c r="F19" s="18">
        <v>2420.7975151999899</v>
      </c>
      <c r="G19" s="18">
        <v>4899.8961768846002</v>
      </c>
      <c r="H19" s="30"/>
      <c r="I19" s="19">
        <v>4.3417402707738972E-2</v>
      </c>
      <c r="J19" s="19">
        <v>0.15145158677470172</v>
      </c>
      <c r="L19" s="19">
        <v>0.82764115469028987</v>
      </c>
      <c r="M19" s="19">
        <v>0.87519596998213267</v>
      </c>
      <c r="N19" s="19">
        <v>0.8275670400296995</v>
      </c>
      <c r="O19" s="19">
        <v>0.73107607214134374</v>
      </c>
      <c r="Q19" s="18">
        <v>43191.894896493097</v>
      </c>
      <c r="R19" s="18">
        <v>42447.458385721497</v>
      </c>
      <c r="S19" s="18">
        <v>60215.561497458897</v>
      </c>
      <c r="T19" s="18">
        <v>211257.12453541899</v>
      </c>
      <c r="V19" s="19">
        <v>5.9967160133839119E-2</v>
      </c>
      <c r="W19" s="19">
        <v>7.1915470506944537E-2</v>
      </c>
      <c r="X19" s="19">
        <v>4.0202191177809543E-2</v>
      </c>
      <c r="Y19" s="19">
        <v>2.3193992570239175E-2</v>
      </c>
      <c r="AA19" s="18">
        <v>539.39539954461497</v>
      </c>
      <c r="AB19" s="18">
        <v>435.30867043728199</v>
      </c>
      <c r="AC19" s="18">
        <v>504.40056314918297</v>
      </c>
      <c r="AD19" s="18">
        <v>1802.4106877521499</v>
      </c>
      <c r="AF19" s="19">
        <v>8.3751640098931768E-2</v>
      </c>
      <c r="AG19" s="19">
        <v>0.29007701695089971</v>
      </c>
      <c r="AI19" s="19">
        <v>0.1723588453097101</v>
      </c>
      <c r="AJ19" s="19">
        <v>0.12480403001786741</v>
      </c>
      <c r="AK19" s="19">
        <v>0.17243295997030056</v>
      </c>
      <c r="AL19" s="19">
        <v>0.26892392785865626</v>
      </c>
      <c r="AN19" s="18">
        <v>10588.068201550701</v>
      </c>
      <c r="AO19" s="18">
        <v>8681.5491039370809</v>
      </c>
      <c r="AP19" s="18">
        <v>15912.4615360398</v>
      </c>
      <c r="AQ19" s="18">
        <v>76800.124408570497</v>
      </c>
      <c r="AS19" s="19">
        <v>5.0943702786653423E-2</v>
      </c>
      <c r="AT19" s="19">
        <v>5.0141819763464747E-2</v>
      </c>
      <c r="AU19" s="19">
        <v>3.1698462365912193E-2</v>
      </c>
      <c r="AV19" s="19">
        <v>2.3468851146170932E-2</v>
      </c>
      <c r="AX19" s="31">
        <v>3129.4906772865652</v>
      </c>
      <c r="AY19" s="31">
        <v>3487.9376120703919</v>
      </c>
      <c r="AZ19" s="31">
        <v>2925.1980783491726</v>
      </c>
      <c r="BA19" s="31">
        <v>6702.3068646367501</v>
      </c>
      <c r="BC19" s="31">
        <v>5116.09443861001</v>
      </c>
      <c r="BD19" s="31">
        <v>5130.3532944100298</v>
      </c>
      <c r="BE19" s="31">
        <v>5253.6956552700103</v>
      </c>
      <c r="BF19" s="31">
        <v>11162.010026329999</v>
      </c>
      <c r="BH19" s="19">
        <v>5.3384500148053737E-2</v>
      </c>
      <c r="BI19" s="19">
        <v>0.16266741087432757</v>
      </c>
    </row>
    <row r="20" spans="1:61" s="15" customFormat="1" x14ac:dyDescent="0.25">
      <c r="A20" s="17" t="s">
        <v>92</v>
      </c>
      <c r="B20" s="17" t="s">
        <v>93</v>
      </c>
      <c r="C20" s="17" t="s">
        <v>39</v>
      </c>
      <c r="D20" s="18">
        <v>1233.16390761097</v>
      </c>
      <c r="E20" s="18">
        <v>1133.84205117793</v>
      </c>
      <c r="F20" s="18">
        <v>1203.9802941528801</v>
      </c>
      <c r="G20" s="18">
        <v>3161.1736298344099</v>
      </c>
      <c r="H20" s="30"/>
      <c r="I20" s="19">
        <v>6.4768439062650396E-2</v>
      </c>
      <c r="J20" s="19">
        <v>0.21295808694361695</v>
      </c>
      <c r="L20" s="19">
        <v>0.80599827691267323</v>
      </c>
      <c r="M20" s="19">
        <v>0.82266739481467399</v>
      </c>
      <c r="N20" s="19">
        <v>0.75369963039448629</v>
      </c>
      <c r="O20" s="19">
        <v>0.63698622371724134</v>
      </c>
      <c r="Q20" s="18">
        <v>43191.894896493097</v>
      </c>
      <c r="R20" s="18">
        <v>42447.458385721497</v>
      </c>
      <c r="S20" s="18">
        <v>60215.561497458897</v>
      </c>
      <c r="T20" s="18">
        <v>211257.12453541899</v>
      </c>
      <c r="V20" s="19">
        <v>2.8550817475504992E-2</v>
      </c>
      <c r="W20" s="19">
        <v>2.6711659409019706E-2</v>
      </c>
      <c r="X20" s="19">
        <v>1.9994504148295424E-2</v>
      </c>
      <c r="Y20" s="19">
        <v>1.4963630868242804E-2</v>
      </c>
      <c r="AA20" s="18">
        <v>296.819397483091</v>
      </c>
      <c r="AB20" s="18">
        <v>244.40881706433899</v>
      </c>
      <c r="AC20" s="18">
        <v>393.44691106243499</v>
      </c>
      <c r="AD20" s="18">
        <v>1801.5296628472499</v>
      </c>
      <c r="AF20" s="19">
        <v>0.12774248707003544</v>
      </c>
      <c r="AG20" s="19">
        <v>0.35566085367757916</v>
      </c>
      <c r="AI20" s="19">
        <v>0.19400172308732674</v>
      </c>
      <c r="AJ20" s="19">
        <v>0.17733260518532595</v>
      </c>
      <c r="AK20" s="19">
        <v>0.24630036960551377</v>
      </c>
      <c r="AL20" s="19">
        <v>0.36301377628275866</v>
      </c>
      <c r="AN20" s="18">
        <v>10588.068201550701</v>
      </c>
      <c r="AO20" s="18">
        <v>8681.5491039370809</v>
      </c>
      <c r="AP20" s="18">
        <v>15912.4615360398</v>
      </c>
      <c r="AQ20" s="18">
        <v>76800.124408570497</v>
      </c>
      <c r="AS20" s="19">
        <v>2.8033385489490859E-2</v>
      </c>
      <c r="AT20" s="19">
        <v>2.8152673461640576E-2</v>
      </c>
      <c r="AU20" s="19">
        <v>2.4725710109106961E-2</v>
      </c>
      <c r="AV20" s="19">
        <v>2.3457379486304695E-2</v>
      </c>
      <c r="AX20" s="31">
        <v>1529.9833050940611</v>
      </c>
      <c r="AY20" s="31">
        <v>1378.250868242269</v>
      </c>
      <c r="AZ20" s="31">
        <v>1597.4272052153151</v>
      </c>
      <c r="BA20" s="31">
        <v>4962.7032926816601</v>
      </c>
      <c r="BC20" s="31">
        <v>1551.43193849001</v>
      </c>
      <c r="BD20" s="31">
        <v>1401.7023745500401</v>
      </c>
      <c r="BE20" s="31">
        <v>1770.51374502</v>
      </c>
      <c r="BF20" s="31">
        <v>5401.7232605899999</v>
      </c>
      <c r="BH20" s="19">
        <v>8.6725789359473948E-2</v>
      </c>
      <c r="BI20" s="19">
        <v>0.24993262994737719</v>
      </c>
    </row>
    <row r="21" spans="1:61" s="15" customFormat="1" x14ac:dyDescent="0.25">
      <c r="A21" s="17" t="s">
        <v>92</v>
      </c>
      <c r="B21" s="17" t="s">
        <v>93</v>
      </c>
      <c r="C21" s="17" t="s">
        <v>40</v>
      </c>
      <c r="D21" s="18">
        <v>2261.4624219155999</v>
      </c>
      <c r="E21" s="18">
        <v>2421.1939232629902</v>
      </c>
      <c r="F21" s="18">
        <v>4067.2537395382101</v>
      </c>
      <c r="G21" s="18">
        <v>11415.574398324699</v>
      </c>
      <c r="H21" s="30"/>
      <c r="I21" s="19">
        <v>0.1139710202159272</v>
      </c>
      <c r="J21" s="19">
        <v>0.2292474055331204</v>
      </c>
      <c r="L21" s="19">
        <v>0.79577434214786613</v>
      </c>
      <c r="M21" s="19">
        <v>0.82304452740486422</v>
      </c>
      <c r="N21" s="19">
        <v>0.76194617076355109</v>
      </c>
      <c r="O21" s="19">
        <v>0.66882727790566798</v>
      </c>
      <c r="Q21" s="18">
        <v>43191.894896493097</v>
      </c>
      <c r="R21" s="18">
        <v>42447.458385721497</v>
      </c>
      <c r="S21" s="18">
        <v>60215.561497458897</v>
      </c>
      <c r="T21" s="18">
        <v>211257.12453541899</v>
      </c>
      <c r="V21" s="19">
        <v>5.2358490576416367E-2</v>
      </c>
      <c r="W21" s="19">
        <v>5.7039785545262067E-2</v>
      </c>
      <c r="X21" s="19">
        <v>6.7544894349442358E-2</v>
      </c>
      <c r="Y21" s="19">
        <v>5.4036399593287016E-2</v>
      </c>
      <c r="AA21" s="18">
        <v>580.37640366365997</v>
      </c>
      <c r="AB21" s="18">
        <v>520.55933873516597</v>
      </c>
      <c r="AC21" s="18">
        <v>1270.7266790291401</v>
      </c>
      <c r="AD21" s="18">
        <v>5652.4710828208299</v>
      </c>
      <c r="AF21" s="19">
        <v>0.16386312039132012</v>
      </c>
      <c r="AG21" s="19">
        <v>0.34783658427416597</v>
      </c>
      <c r="AI21" s="19">
        <v>0.20422565785213392</v>
      </c>
      <c r="AJ21" s="19">
        <v>0.17695547259513578</v>
      </c>
      <c r="AK21" s="19">
        <v>0.23805382923644891</v>
      </c>
      <c r="AL21" s="19">
        <v>0.33117272209433218</v>
      </c>
      <c r="AN21" s="18">
        <v>10588.068201550701</v>
      </c>
      <c r="AO21" s="18">
        <v>8681.5491039370809</v>
      </c>
      <c r="AP21" s="18">
        <v>15912.4615360398</v>
      </c>
      <c r="AQ21" s="18">
        <v>76800.124408570497</v>
      </c>
      <c r="AS21" s="19">
        <v>5.4814192033506126E-2</v>
      </c>
      <c r="AT21" s="19">
        <v>5.9961572814129727E-2</v>
      </c>
      <c r="AU21" s="19">
        <v>7.9857329185123116E-2</v>
      </c>
      <c r="AV21" s="19">
        <v>7.359976466639738E-2</v>
      </c>
      <c r="AX21" s="31">
        <v>2841.8388255792597</v>
      </c>
      <c r="AY21" s="31">
        <v>2941.7532619981562</v>
      </c>
      <c r="AZ21" s="31">
        <v>5337.9804185673502</v>
      </c>
      <c r="BA21" s="31">
        <v>17068.045481145527</v>
      </c>
      <c r="BC21" s="31">
        <v>3022.0347980699999</v>
      </c>
      <c r="BD21" s="31">
        <v>3073.3753626499902</v>
      </c>
      <c r="BE21" s="31">
        <v>5916.1061663600003</v>
      </c>
      <c r="BF21" s="31">
        <v>18776.82685356</v>
      </c>
      <c r="BH21" s="19">
        <v>0.1295050648989049</v>
      </c>
      <c r="BI21" s="19">
        <v>0.25984538234630472</v>
      </c>
    </row>
    <row r="22" spans="1:61" s="15" customFormat="1" x14ac:dyDescent="0.25">
      <c r="A22" s="17" t="s">
        <v>92</v>
      </c>
      <c r="B22" s="17" t="s">
        <v>93</v>
      </c>
      <c r="C22" s="17" t="s">
        <v>41</v>
      </c>
      <c r="D22" s="18">
        <v>1493.6053182083101</v>
      </c>
      <c r="E22" s="18">
        <v>1514.33989969303</v>
      </c>
      <c r="F22" s="18">
        <v>3072.06623660281</v>
      </c>
      <c r="G22" s="18">
        <v>10586.709109224899</v>
      </c>
      <c r="H22" s="30"/>
      <c r="I22" s="19">
        <v>0.13946679828750352</v>
      </c>
      <c r="J22" s="19">
        <v>0.2807550618228265</v>
      </c>
      <c r="L22" s="19">
        <v>0.87935529735443407</v>
      </c>
      <c r="M22" s="19">
        <v>0.90205437425680657</v>
      </c>
      <c r="N22" s="19">
        <v>0.88385934170425484</v>
      </c>
      <c r="O22" s="19">
        <v>0.84059953319854319</v>
      </c>
      <c r="Q22" s="18">
        <v>43191.894896493097</v>
      </c>
      <c r="R22" s="18">
        <v>42447.458385721497</v>
      </c>
      <c r="S22" s="18">
        <v>60215.561497458897</v>
      </c>
      <c r="T22" s="18">
        <v>211257.12453541899</v>
      </c>
      <c r="V22" s="19">
        <v>3.4580685144461706E-2</v>
      </c>
      <c r="W22" s="19">
        <v>3.5675631881941477E-2</v>
      </c>
      <c r="X22" s="19">
        <v>5.1017812675091499E-2</v>
      </c>
      <c r="Y22" s="19">
        <v>5.0112909245103122E-2</v>
      </c>
      <c r="AA22" s="18">
        <v>204.917818801116</v>
      </c>
      <c r="AB22" s="18">
        <v>164.42796941760901</v>
      </c>
      <c r="AC22" s="18">
        <v>403.67485889691199</v>
      </c>
      <c r="AD22" s="18">
        <v>2007.52713659086</v>
      </c>
      <c r="AF22" s="19">
        <v>0.16431934520356828</v>
      </c>
      <c r="AG22" s="19">
        <v>0.37824347308498329</v>
      </c>
      <c r="AI22" s="19">
        <v>0.1206447026455659</v>
      </c>
      <c r="AJ22" s="19">
        <v>9.7945625743193446E-2</v>
      </c>
      <c r="AK22" s="19">
        <v>0.1161406582957451</v>
      </c>
      <c r="AL22" s="19">
        <v>0.15940046680145689</v>
      </c>
      <c r="AN22" s="18">
        <v>10588.068201550701</v>
      </c>
      <c r="AO22" s="18">
        <v>8681.5491039370809</v>
      </c>
      <c r="AP22" s="18">
        <v>15912.4615360398</v>
      </c>
      <c r="AQ22" s="18">
        <v>76800.124408570497</v>
      </c>
      <c r="AS22" s="19">
        <v>1.9353654972783824E-2</v>
      </c>
      <c r="AT22" s="19">
        <v>1.8939934273140373E-2</v>
      </c>
      <c r="AU22" s="19">
        <v>2.5368473506291737E-2</v>
      </c>
      <c r="AV22" s="19">
        <v>2.6139633914015255E-2</v>
      </c>
      <c r="AX22" s="31">
        <v>1698.5231370094261</v>
      </c>
      <c r="AY22" s="31">
        <v>1678.7678691106389</v>
      </c>
      <c r="AZ22" s="31">
        <v>3475.7410954997222</v>
      </c>
      <c r="BA22" s="31">
        <v>12594.236245815759</v>
      </c>
      <c r="BC22" s="31">
        <v>1754.1906625399999</v>
      </c>
      <c r="BD22" s="31">
        <v>1708.62720382001</v>
      </c>
      <c r="BE22" s="31">
        <v>3684.68798013999</v>
      </c>
      <c r="BF22" s="31">
        <v>13387.193616099999</v>
      </c>
      <c r="BH22" s="19">
        <v>0.14509323771064064</v>
      </c>
      <c r="BI22" s="19">
        <v>0.29436799350466725</v>
      </c>
    </row>
    <row r="23" spans="1:61" s="15" customFormat="1" x14ac:dyDescent="0.25">
      <c r="A23" s="17" t="s">
        <v>92</v>
      </c>
      <c r="B23" s="17" t="s">
        <v>93</v>
      </c>
      <c r="C23" s="17" t="s">
        <v>42</v>
      </c>
      <c r="D23" s="18">
        <v>2454.6693104656702</v>
      </c>
      <c r="E23" s="18">
        <v>2825.7892162337998</v>
      </c>
      <c r="F23" s="18">
        <v>3250.1421751161201</v>
      </c>
      <c r="G23" s="18">
        <v>6248.2349042478299</v>
      </c>
      <c r="H23" s="30"/>
      <c r="I23" s="19">
        <v>6.4267884580423207E-2</v>
      </c>
      <c r="J23" s="19">
        <v>0.13964869586547501</v>
      </c>
      <c r="L23" s="19">
        <v>0.79744995645667671</v>
      </c>
      <c r="M23" s="19">
        <v>0.82632421011432478</v>
      </c>
      <c r="N23" s="19">
        <v>0.75088433777817976</v>
      </c>
      <c r="O23" s="19">
        <v>0.63801500006395484</v>
      </c>
      <c r="Q23" s="18">
        <v>43191.894896493097</v>
      </c>
      <c r="R23" s="18">
        <v>42447.458385721497</v>
      </c>
      <c r="S23" s="18">
        <v>60215.561497458897</v>
      </c>
      <c r="T23" s="18">
        <v>211257.12453541899</v>
      </c>
      <c r="V23" s="19">
        <v>5.6831711513193495E-2</v>
      </c>
      <c r="W23" s="19">
        <v>6.657145854424916E-2</v>
      </c>
      <c r="X23" s="19">
        <v>5.3975120289350392E-2</v>
      </c>
      <c r="Y23" s="19">
        <v>2.9576445849996705E-2</v>
      </c>
      <c r="AA23" s="18">
        <v>623.479093194097</v>
      </c>
      <c r="AB23" s="18">
        <v>593.92084628856298</v>
      </c>
      <c r="AC23" s="18">
        <v>1078.2770122291499</v>
      </c>
      <c r="AD23" s="18">
        <v>3545.0064829006001</v>
      </c>
      <c r="AF23" s="19">
        <v>0.12284465478860396</v>
      </c>
      <c r="AG23" s="19">
        <v>0.26875374574600097</v>
      </c>
      <c r="AI23" s="19">
        <v>0.20255004354332332</v>
      </c>
      <c r="AJ23" s="19">
        <v>0.17367578988567517</v>
      </c>
      <c r="AK23" s="19">
        <v>0.24911566222182024</v>
      </c>
      <c r="AL23" s="19">
        <v>0.36198499993604527</v>
      </c>
      <c r="AN23" s="18">
        <v>10588.068201550701</v>
      </c>
      <c r="AO23" s="18">
        <v>8681.5491039370809</v>
      </c>
      <c r="AP23" s="18">
        <v>15912.4615360398</v>
      </c>
      <c r="AQ23" s="18">
        <v>76800.124408570497</v>
      </c>
      <c r="AS23" s="19">
        <v>5.8885065842585321E-2</v>
      </c>
      <c r="AT23" s="19">
        <v>6.84118512926708E-2</v>
      </c>
      <c r="AU23" s="19">
        <v>6.7763055375623882E-2</v>
      </c>
      <c r="AV23" s="19">
        <v>4.6158863806540863E-2</v>
      </c>
      <c r="AX23" s="31">
        <v>3078.1484036597672</v>
      </c>
      <c r="AY23" s="31">
        <v>3419.7100625223629</v>
      </c>
      <c r="AZ23" s="31">
        <v>4328.4191873452701</v>
      </c>
      <c r="BA23" s="31">
        <v>9793.2413871484296</v>
      </c>
      <c r="BC23" s="31">
        <v>3127.9051425799998</v>
      </c>
      <c r="BD23" s="31">
        <v>3510.4599585599999</v>
      </c>
      <c r="BE23" s="31">
        <v>4930.2959360100003</v>
      </c>
      <c r="BF23" s="31">
        <v>10870.19623548</v>
      </c>
      <c r="BH23" s="19">
        <v>8.6589708492274431E-2</v>
      </c>
      <c r="BI23" s="19">
        <v>0.17131277300302528</v>
      </c>
    </row>
    <row r="24" spans="1:61" s="15" customFormat="1" x14ac:dyDescent="0.25">
      <c r="A24" s="17" t="s">
        <v>92</v>
      </c>
      <c r="B24" s="17" t="s">
        <v>93</v>
      </c>
      <c r="C24" s="17" t="s">
        <v>43</v>
      </c>
      <c r="D24" s="18">
        <v>1581.4195860539401</v>
      </c>
      <c r="E24" s="18">
        <v>1983.5920174472001</v>
      </c>
      <c r="F24" s="18">
        <v>3165.6026094363401</v>
      </c>
      <c r="G24" s="18">
        <v>9615.5826468878204</v>
      </c>
      <c r="H24" s="30"/>
      <c r="I24" s="19">
        <v>0.12787741283374143</v>
      </c>
      <c r="J24" s="19">
        <v>0.24883149223852619</v>
      </c>
      <c r="L24" s="19">
        <v>0.76367157255171314</v>
      </c>
      <c r="M24" s="19">
        <v>0.84229722485489666</v>
      </c>
      <c r="N24" s="19">
        <v>0.76055882852581291</v>
      </c>
      <c r="O24" s="19">
        <v>0.64880530248612711</v>
      </c>
      <c r="Q24" s="18">
        <v>43191.894896493097</v>
      </c>
      <c r="R24" s="18">
        <v>42447.458385721497</v>
      </c>
      <c r="S24" s="18">
        <v>60215.561497458897</v>
      </c>
      <c r="T24" s="18">
        <v>211257.12453541899</v>
      </c>
      <c r="V24" s="19">
        <v>3.6613804276096742E-2</v>
      </c>
      <c r="W24" s="19">
        <v>4.6730525051046211E-2</v>
      </c>
      <c r="X24" s="19">
        <v>5.2571171483137773E-2</v>
      </c>
      <c r="Y24" s="19">
        <v>4.5516015935716712E-2</v>
      </c>
      <c r="AA24" s="18">
        <v>489.39153602282403</v>
      </c>
      <c r="AB24" s="18">
        <v>371.38667524517501</v>
      </c>
      <c r="AC24" s="18">
        <v>996.603508888801</v>
      </c>
      <c r="AD24" s="18">
        <v>5204.8613446182799</v>
      </c>
      <c r="AF24" s="19">
        <v>0.1707122985022842</v>
      </c>
      <c r="AG24" s="19">
        <v>0.39180166124461402</v>
      </c>
      <c r="AI24" s="19">
        <v>0.23632842744828683</v>
      </c>
      <c r="AJ24" s="19">
        <v>0.15770277514510331</v>
      </c>
      <c r="AK24" s="19">
        <v>0.23944117147418717</v>
      </c>
      <c r="AL24" s="19">
        <v>0.35119469751387289</v>
      </c>
      <c r="AN24" s="18">
        <v>10588.068201550701</v>
      </c>
      <c r="AO24" s="18">
        <v>8681.5491039370809</v>
      </c>
      <c r="AP24" s="18">
        <v>15912.4615360398</v>
      </c>
      <c r="AQ24" s="18">
        <v>76800.124408570497</v>
      </c>
      <c r="AS24" s="19">
        <v>4.6221041148105657E-2</v>
      </c>
      <c r="AT24" s="19">
        <v>4.2778848659250364E-2</v>
      </c>
      <c r="AU24" s="19">
        <v>6.2630379758129476E-2</v>
      </c>
      <c r="AV24" s="19">
        <v>6.7771522308073817E-2</v>
      </c>
      <c r="AX24" s="31">
        <v>2070.8111220767641</v>
      </c>
      <c r="AY24" s="31">
        <v>2354.9786926923753</v>
      </c>
      <c r="AZ24" s="31">
        <v>4162.2061183251408</v>
      </c>
      <c r="BA24" s="31">
        <v>14820.443991506101</v>
      </c>
      <c r="BC24" s="31">
        <v>2911.6546579399901</v>
      </c>
      <c r="BD24" s="31">
        <v>2987.5791375699901</v>
      </c>
      <c r="BE24" s="31">
        <v>6121.75381156002</v>
      </c>
      <c r="BF24" s="31">
        <v>21045.32049889</v>
      </c>
      <c r="BH24" s="19">
        <v>0.14095288813668416</v>
      </c>
      <c r="BI24" s="19">
        <v>0.28013548638403307</v>
      </c>
    </row>
    <row r="25" spans="1:61" s="15" customFormat="1" x14ac:dyDescent="0.25">
      <c r="A25" s="17" t="s">
        <v>92</v>
      </c>
      <c r="B25" s="17" t="s">
        <v>93</v>
      </c>
      <c r="C25" s="17" t="s">
        <v>44</v>
      </c>
      <c r="D25" s="18">
        <v>2760.6075602371998</v>
      </c>
      <c r="E25" s="18">
        <v>2653.8245991233398</v>
      </c>
      <c r="F25" s="18">
        <v>701.36153843545401</v>
      </c>
      <c r="G25" s="18">
        <v>3661.6642941896698</v>
      </c>
      <c r="H25" s="30"/>
      <c r="I25" s="19">
        <v>1.9009556200458189E-2</v>
      </c>
      <c r="J25" s="19">
        <v>0.39170541100361711</v>
      </c>
      <c r="L25" s="19">
        <v>0.74084825440022861</v>
      </c>
      <c r="M25" s="19">
        <v>0.77859616839631307</v>
      </c>
      <c r="N25" s="19">
        <v>0.68534363351899319</v>
      </c>
      <c r="O25" s="19">
        <v>0.55705727446755882</v>
      </c>
      <c r="Q25" s="18">
        <v>43191.894896493097</v>
      </c>
      <c r="R25" s="18">
        <v>42447.458385721497</v>
      </c>
      <c r="S25" s="18">
        <v>60215.561497458897</v>
      </c>
      <c r="T25" s="18">
        <v>211257.12453541899</v>
      </c>
      <c r="V25" s="19">
        <v>6.3914944386043671E-2</v>
      </c>
      <c r="W25" s="19">
        <v>6.2520223826075652E-2</v>
      </c>
      <c r="X25" s="19">
        <v>1.1647513051340583E-2</v>
      </c>
      <c r="Y25" s="19">
        <v>1.7332737545501156E-2</v>
      </c>
      <c r="AA25" s="18">
        <v>965.67180107696799</v>
      </c>
      <c r="AB25" s="18">
        <v>754.649147401081</v>
      </c>
      <c r="AC25" s="18">
        <v>322.01053964779101</v>
      </c>
      <c r="AD25" s="18">
        <v>2911.5633827839902</v>
      </c>
      <c r="AF25" s="19">
        <v>7.634900401240019E-2</v>
      </c>
      <c r="AG25" s="19">
        <v>0.55328530086586136</v>
      </c>
      <c r="AI25" s="19">
        <v>0.25915174559977144</v>
      </c>
      <c r="AJ25" s="19">
        <v>0.22140383160368701</v>
      </c>
      <c r="AK25" s="19">
        <v>0.31465636648100676</v>
      </c>
      <c r="AL25" s="19">
        <v>0.44294272553244124</v>
      </c>
      <c r="AN25" s="18">
        <v>10588.068201550701</v>
      </c>
      <c r="AO25" s="18">
        <v>8681.5491039370809</v>
      </c>
      <c r="AP25" s="18">
        <v>15912.4615360398</v>
      </c>
      <c r="AQ25" s="18">
        <v>76800.124408570497</v>
      </c>
      <c r="AS25" s="19">
        <v>9.1203776051946683E-2</v>
      </c>
      <c r="AT25" s="19">
        <v>8.6925632553163559E-2</v>
      </c>
      <c r="AU25" s="19">
        <v>2.0236375052249213E-2</v>
      </c>
      <c r="AV25" s="19">
        <v>3.791092013464336E-2</v>
      </c>
      <c r="AX25" s="31">
        <v>3726.2793613141675</v>
      </c>
      <c r="AY25" s="31">
        <v>3408.4737465244207</v>
      </c>
      <c r="AZ25" s="31">
        <v>1023.372078083245</v>
      </c>
      <c r="BA25" s="31">
        <v>6573.22767697366</v>
      </c>
      <c r="BC25" s="31">
        <v>3820.1896387000102</v>
      </c>
      <c r="BD25" s="31">
        <v>3449.2765696598499</v>
      </c>
      <c r="BE25" s="31">
        <v>1093.8466924500501</v>
      </c>
      <c r="BF25" s="31">
        <v>6992.2244935799999</v>
      </c>
      <c r="BH25" s="19">
        <v>4.1122972648249601E-2</v>
      </c>
      <c r="BI25" s="19">
        <v>0.44921153148715853</v>
      </c>
    </row>
    <row r="26" spans="1:61" s="15" customFormat="1" x14ac:dyDescent="0.25">
      <c r="A26" s="17" t="s">
        <v>92</v>
      </c>
      <c r="B26" s="17" t="s">
        <v>93</v>
      </c>
      <c r="C26" s="17" t="s">
        <v>45</v>
      </c>
      <c r="D26" s="18">
        <v>1244.9585822689501</v>
      </c>
      <c r="E26" s="18">
        <v>1167.9201750121799</v>
      </c>
      <c r="F26" s="18">
        <v>1239.7847491962</v>
      </c>
      <c r="G26" s="18">
        <v>3573.7456457942199</v>
      </c>
      <c r="H26" s="30"/>
      <c r="I26" s="19">
        <v>7.2830839107601575E-2</v>
      </c>
      <c r="J26" s="19">
        <v>0.23582071288687478</v>
      </c>
      <c r="L26" s="19">
        <v>0.84856038510053799</v>
      </c>
      <c r="M26" s="19">
        <v>0.85511249981790205</v>
      </c>
      <c r="N26" s="19">
        <v>0.80348120806554546</v>
      </c>
      <c r="O26" s="19">
        <v>0.70957265956861881</v>
      </c>
      <c r="Q26" s="18">
        <v>43191.894896493097</v>
      </c>
      <c r="R26" s="18">
        <v>42447.458385721497</v>
      </c>
      <c r="S26" s="18">
        <v>60215.561497458897</v>
      </c>
      <c r="T26" s="18">
        <v>211257.12453541899</v>
      </c>
      <c r="V26" s="19">
        <v>2.8823893585878137E-2</v>
      </c>
      <c r="W26" s="19">
        <v>2.7514490135057076E-2</v>
      </c>
      <c r="X26" s="19">
        <v>2.0589108834408513E-2</v>
      </c>
      <c r="Y26" s="19">
        <v>1.6916568630067914E-2</v>
      </c>
      <c r="AA26" s="18">
        <v>222.18341979546</v>
      </c>
      <c r="AB26" s="18">
        <v>197.888622381018</v>
      </c>
      <c r="AC26" s="18">
        <v>303.23173550926703</v>
      </c>
      <c r="AD26" s="18">
        <v>1462.7303198480599</v>
      </c>
      <c r="AF26" s="19">
        <v>0.1338706342139504</v>
      </c>
      <c r="AG26" s="19">
        <v>0.36986548200442271</v>
      </c>
      <c r="AI26" s="19">
        <v>0.15143961489946203</v>
      </c>
      <c r="AJ26" s="19">
        <v>0.14488750018209798</v>
      </c>
      <c r="AK26" s="19">
        <v>0.19651879193445446</v>
      </c>
      <c r="AL26" s="19">
        <v>0.29042734043138124</v>
      </c>
      <c r="AN26" s="18">
        <v>10588.068201550701</v>
      </c>
      <c r="AO26" s="18">
        <v>8681.5491039370809</v>
      </c>
      <c r="AP26" s="18">
        <v>15912.4615360398</v>
      </c>
      <c r="AQ26" s="18">
        <v>76800.124408570497</v>
      </c>
      <c r="AS26" s="19">
        <v>2.0984320800173879E-2</v>
      </c>
      <c r="AT26" s="19">
        <v>2.2794160352243534E-2</v>
      </c>
      <c r="AU26" s="19">
        <v>1.9056243109998025E-2</v>
      </c>
      <c r="AV26" s="19">
        <v>1.9045936853779716E-2</v>
      </c>
      <c r="AX26" s="31">
        <v>1467.14200206441</v>
      </c>
      <c r="AY26" s="31">
        <v>1365.8087973931979</v>
      </c>
      <c r="AZ26" s="31">
        <v>1543.0164847054671</v>
      </c>
      <c r="BA26" s="31">
        <v>5036.4759656422793</v>
      </c>
      <c r="BC26" s="31">
        <v>1543.9547398100001</v>
      </c>
      <c r="BD26" s="31">
        <v>1419.15357681003</v>
      </c>
      <c r="BE26" s="31">
        <v>1722.4370286799999</v>
      </c>
      <c r="BF26" s="31">
        <v>5564.0559694000003</v>
      </c>
      <c r="BH26" s="19">
        <v>8.9223815137088325E-2</v>
      </c>
      <c r="BI26" s="19">
        <v>0.26429851353616107</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26" customFormat="1" x14ac:dyDescent="0.25">
      <c r="A6" s="48"/>
      <c r="B6" s="48"/>
      <c r="D6" s="25">
        <v>1996</v>
      </c>
      <c r="E6" s="25">
        <v>2000</v>
      </c>
      <c r="F6" s="25">
        <v>2006</v>
      </c>
      <c r="G6" s="25">
        <v>2011</v>
      </c>
      <c r="I6" s="25" t="s">
        <v>17</v>
      </c>
      <c r="J6" s="27" t="s">
        <v>18</v>
      </c>
      <c r="K6" s="28"/>
      <c r="L6" s="25">
        <v>1996</v>
      </c>
      <c r="M6" s="25">
        <v>2000</v>
      </c>
      <c r="N6" s="25">
        <v>2006</v>
      </c>
      <c r="O6" s="25">
        <v>2011</v>
      </c>
      <c r="AA6" s="25">
        <v>1996</v>
      </c>
      <c r="AB6" s="25">
        <v>2000</v>
      </c>
      <c r="AC6" s="25">
        <v>2006</v>
      </c>
      <c r="AD6" s="25">
        <v>2011</v>
      </c>
      <c r="AF6" s="25" t="s">
        <v>17</v>
      </c>
      <c r="AG6" s="27" t="s">
        <v>18</v>
      </c>
      <c r="AH6" s="28"/>
      <c r="AI6" s="25">
        <v>1996</v>
      </c>
      <c r="AJ6" s="25">
        <v>2000</v>
      </c>
      <c r="AK6" s="25">
        <v>2006</v>
      </c>
      <c r="AL6" s="25">
        <v>2011</v>
      </c>
      <c r="AX6" s="25">
        <v>1996</v>
      </c>
      <c r="AY6" s="25">
        <v>2000</v>
      </c>
      <c r="AZ6" s="25">
        <v>2006</v>
      </c>
      <c r="BA6" s="25">
        <v>2011</v>
      </c>
      <c r="BC6" s="25">
        <v>1996</v>
      </c>
      <c r="BD6" s="25">
        <v>2000</v>
      </c>
      <c r="BE6" s="25">
        <v>2006</v>
      </c>
      <c r="BF6" s="25">
        <v>2011</v>
      </c>
      <c r="BH6" s="25" t="s">
        <v>17</v>
      </c>
      <c r="BI6" s="27" t="s">
        <v>18</v>
      </c>
    </row>
    <row r="7" spans="1:75" s="15" customFormat="1" x14ac:dyDescent="0.25">
      <c r="A7" s="17" t="s">
        <v>95</v>
      </c>
      <c r="B7" s="17" t="s">
        <v>94</v>
      </c>
      <c r="D7" s="18">
        <v>677813.52076699398</v>
      </c>
      <c r="E7" s="18">
        <v>1223279.3362675</v>
      </c>
      <c r="F7" s="18">
        <v>2723606.3401231798</v>
      </c>
      <c r="G7" s="18">
        <v>4750775.2616884802</v>
      </c>
      <c r="I7" s="19">
        <v>0.13861513032459083</v>
      </c>
      <c r="J7" s="19">
        <v>0.1176968577469053</v>
      </c>
      <c r="L7" s="19">
        <v>0.90452447234169886</v>
      </c>
      <c r="M7" s="19">
        <v>0.90606371527510199</v>
      </c>
      <c r="N7" s="19">
        <v>0.91483274932356329</v>
      </c>
      <c r="O7" s="19">
        <v>0.87522819502418958</v>
      </c>
      <c r="P7" s="20"/>
      <c r="Q7" s="20"/>
      <c r="R7" s="20"/>
      <c r="S7" s="20"/>
      <c r="T7" s="20"/>
      <c r="U7" s="20"/>
      <c r="V7" s="20"/>
      <c r="W7" s="20"/>
      <c r="X7" s="20"/>
      <c r="Y7" s="20"/>
      <c r="Z7" s="20"/>
      <c r="AA7" s="18">
        <v>71545.442415307698</v>
      </c>
      <c r="AB7" s="18">
        <v>126823.65940988901</v>
      </c>
      <c r="AC7" s="18">
        <v>253556.79940920201</v>
      </c>
      <c r="AD7" s="18">
        <v>677266.57779679599</v>
      </c>
      <c r="AF7" s="19">
        <v>0.16165859849612807</v>
      </c>
      <c r="AG7" s="19">
        <v>0.21712974642377936</v>
      </c>
      <c r="AI7" s="19">
        <v>9.5475527658301113E-2</v>
      </c>
      <c r="AJ7" s="19">
        <v>9.3936284724898039E-2</v>
      </c>
      <c r="AK7" s="19">
        <v>8.5167250676436823E-2</v>
      </c>
      <c r="AL7" s="19">
        <v>0.12477180497581039</v>
      </c>
      <c r="AX7" s="18">
        <v>749358.96318230173</v>
      </c>
      <c r="AY7" s="18">
        <v>1350102.995677389</v>
      </c>
      <c r="AZ7" s="18">
        <v>2977163.1395323817</v>
      </c>
      <c r="BA7" s="18">
        <v>5428041.8394852765</v>
      </c>
      <c r="BB7" s="21"/>
      <c r="BC7" s="18">
        <v>823958.78190911096</v>
      </c>
      <c r="BD7" s="18">
        <v>1389087.40082709</v>
      </c>
      <c r="BE7" s="18">
        <v>3149436.4783306802</v>
      </c>
      <c r="BF7" s="18">
        <v>5745244.1166966697</v>
      </c>
      <c r="BH7" s="19">
        <v>0.13822171455155718</v>
      </c>
      <c r="BI7" s="19">
        <v>0.12775594885806441</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95</v>
      </c>
      <c r="B12" s="17" t="s">
        <v>94</v>
      </c>
      <c r="C12" s="17" t="s">
        <v>31</v>
      </c>
      <c r="D12" s="18">
        <v>35762.507419495298</v>
      </c>
      <c r="E12" s="18">
        <v>44746.912151192999</v>
      </c>
      <c r="F12" s="18">
        <v>115114.494148636</v>
      </c>
      <c r="G12" s="18">
        <v>187719.39977421501</v>
      </c>
      <c r="H12" s="30"/>
      <c r="I12" s="19">
        <v>0.11687716850078811</v>
      </c>
      <c r="J12" s="19">
        <v>0.10274685916968962</v>
      </c>
      <c r="L12" s="19">
        <v>0.92796351928125176</v>
      </c>
      <c r="M12" s="19">
        <v>0.95209159630320839</v>
      </c>
      <c r="N12" s="19">
        <v>0.93549912228639187</v>
      </c>
      <c r="O12" s="19">
        <v>0.90247396120968004</v>
      </c>
      <c r="Q12" s="18">
        <v>677813.52076699398</v>
      </c>
      <c r="R12" s="18">
        <v>1223279.3362675</v>
      </c>
      <c r="S12" s="18">
        <v>2723606.3401231798</v>
      </c>
      <c r="T12" s="18">
        <v>4750721.5958522204</v>
      </c>
      <c r="V12" s="19">
        <v>5.2761572798116343E-2</v>
      </c>
      <c r="W12" s="19">
        <v>3.657947193625119E-2</v>
      </c>
      <c r="X12" s="19">
        <v>4.2265467095156543E-2</v>
      </c>
      <c r="Y12" s="19">
        <v>3.9513870890289557E-2</v>
      </c>
      <c r="AA12" s="18">
        <v>2776.19229921231</v>
      </c>
      <c r="AB12" s="18">
        <v>2251.6248855131298</v>
      </c>
      <c r="AC12" s="18">
        <v>7936.9245072064996</v>
      </c>
      <c r="AD12" s="18">
        <v>20285.936493432098</v>
      </c>
      <c r="AF12" s="19">
        <v>0.14178158534053886</v>
      </c>
      <c r="AG12" s="19">
        <v>0.20644787391027797</v>
      </c>
      <c r="AI12" s="19">
        <v>7.2036480718748269E-2</v>
      </c>
      <c r="AJ12" s="19">
        <v>4.7908403696791627E-2</v>
      </c>
      <c r="AK12" s="19">
        <v>6.4500877713608171E-2</v>
      </c>
      <c r="AL12" s="19">
        <v>9.7526038790319958E-2</v>
      </c>
      <c r="AN12" s="18">
        <v>71545.442415307698</v>
      </c>
      <c r="AO12" s="18">
        <v>126823.65940988901</v>
      </c>
      <c r="AP12" s="18">
        <v>253556.79940920201</v>
      </c>
      <c r="AQ12" s="18">
        <v>677213.88132357097</v>
      </c>
      <c r="AS12" s="19">
        <v>3.8803202628855678E-2</v>
      </c>
      <c r="AT12" s="19">
        <v>1.775398136270432E-2</v>
      </c>
      <c r="AU12" s="19">
        <v>3.1302353262463743E-2</v>
      </c>
      <c r="AV12" s="19">
        <v>2.995499214189842E-2</v>
      </c>
      <c r="AX12" s="31">
        <v>38538.699718707605</v>
      </c>
      <c r="AY12" s="31">
        <v>46998.537036706126</v>
      </c>
      <c r="AZ12" s="31">
        <v>123051.4186558425</v>
      </c>
      <c r="BA12" s="31">
        <v>208005.3362676471</v>
      </c>
      <c r="BC12" s="31">
        <v>42582.429862269899</v>
      </c>
      <c r="BD12" s="31">
        <v>49333.762226669904</v>
      </c>
      <c r="BE12" s="31">
        <v>131378.58636667</v>
      </c>
      <c r="BF12" s="31">
        <v>222911.94872506999</v>
      </c>
      <c r="BH12" s="19">
        <v>0.11667517298469532</v>
      </c>
      <c r="BI12" s="19">
        <v>0.11153144368727252</v>
      </c>
    </row>
    <row r="13" spans="1:75" s="15" customFormat="1" x14ac:dyDescent="0.25">
      <c r="A13" s="17" t="s">
        <v>95</v>
      </c>
      <c r="B13" s="17" t="s">
        <v>94</v>
      </c>
      <c r="C13" s="17" t="s">
        <v>32</v>
      </c>
      <c r="D13" s="18">
        <v>4930.0769290943199</v>
      </c>
      <c r="E13" s="18">
        <v>10273.7244670449</v>
      </c>
      <c r="F13" s="18">
        <v>12049.296841782299</v>
      </c>
      <c r="G13" s="18">
        <v>30698.620984903901</v>
      </c>
      <c r="H13" s="30"/>
      <c r="I13" s="19">
        <v>0.1296684803827548</v>
      </c>
      <c r="J13" s="19">
        <v>0.2056782672038231</v>
      </c>
      <c r="L13" s="19">
        <v>0.77881701557333816</v>
      </c>
      <c r="M13" s="19">
        <v>0.86657760003545814</v>
      </c>
      <c r="N13" s="19">
        <v>0.83218808092825458</v>
      </c>
      <c r="O13" s="19">
        <v>0.74878233971153219</v>
      </c>
      <c r="Q13" s="18">
        <v>677813.52076699398</v>
      </c>
      <c r="R13" s="18">
        <v>1223279.3362675</v>
      </c>
      <c r="S13" s="18">
        <v>2723606.3401231798</v>
      </c>
      <c r="T13" s="18">
        <v>4750721.5958522204</v>
      </c>
      <c r="V13" s="19">
        <v>7.2735004216433873E-3</v>
      </c>
      <c r="W13" s="19">
        <v>8.3985105956194284E-3</v>
      </c>
      <c r="X13" s="19">
        <v>4.4240229082582287E-3</v>
      </c>
      <c r="Y13" s="19">
        <v>6.4618859189110086E-3</v>
      </c>
      <c r="AA13" s="18">
        <v>1400.13521382473</v>
      </c>
      <c r="AB13" s="18">
        <v>1581.7913766885699</v>
      </c>
      <c r="AC13" s="18">
        <v>2429.7579751793301</v>
      </c>
      <c r="AD13" s="18">
        <v>10299.4359360573</v>
      </c>
      <c r="AF13" s="19">
        <v>0.14228962115649368</v>
      </c>
      <c r="AG13" s="19">
        <v>0.33490415505575721</v>
      </c>
      <c r="AI13" s="19">
        <v>0.22118298442666184</v>
      </c>
      <c r="AJ13" s="19">
        <v>0.13342239996454186</v>
      </c>
      <c r="AK13" s="19">
        <v>0.16781191907174536</v>
      </c>
      <c r="AL13" s="19">
        <v>0.25121766028846787</v>
      </c>
      <c r="AN13" s="18">
        <v>71545.442415307698</v>
      </c>
      <c r="AO13" s="18">
        <v>126823.65940988901</v>
      </c>
      <c r="AP13" s="18">
        <v>253556.79940920201</v>
      </c>
      <c r="AQ13" s="18">
        <v>677213.88132357097</v>
      </c>
      <c r="AS13" s="19">
        <v>1.9569872888579139E-2</v>
      </c>
      <c r="AT13" s="19">
        <v>1.2472368200449755E-2</v>
      </c>
      <c r="AU13" s="19">
        <v>9.582696976932854E-3</v>
      </c>
      <c r="AV13" s="19">
        <v>1.5208542264266224E-2</v>
      </c>
      <c r="AX13" s="31">
        <v>6330.2121429190502</v>
      </c>
      <c r="AY13" s="31">
        <v>11855.51584373347</v>
      </c>
      <c r="AZ13" s="31">
        <v>14479.05481696163</v>
      </c>
      <c r="BA13" s="31">
        <v>40998.0569209612</v>
      </c>
      <c r="BC13" s="31">
        <v>6418.4965538299903</v>
      </c>
      <c r="BD13" s="31">
        <v>11950.06755598</v>
      </c>
      <c r="BE13" s="31">
        <v>14641.04459094</v>
      </c>
      <c r="BF13" s="31">
        <v>41811.35313376</v>
      </c>
      <c r="BH13" s="19">
        <v>0.13307170375120836</v>
      </c>
      <c r="BI13" s="19">
        <v>0.23351499105317797</v>
      </c>
    </row>
    <row r="14" spans="1:75" s="15" customFormat="1" x14ac:dyDescent="0.25">
      <c r="A14" s="17" t="s">
        <v>95</v>
      </c>
      <c r="B14" s="17" t="s">
        <v>94</v>
      </c>
      <c r="C14" s="17" t="s">
        <v>33</v>
      </c>
      <c r="D14" s="18">
        <v>1191.3456456756201</v>
      </c>
      <c r="E14" s="18">
        <v>20449.8736065255</v>
      </c>
      <c r="F14" s="18">
        <v>1139.27452672085</v>
      </c>
      <c r="G14" s="18">
        <v>1635.42764541055</v>
      </c>
      <c r="H14" s="30"/>
      <c r="I14" s="19">
        <v>2.1346026262318185E-2</v>
      </c>
      <c r="J14" s="19">
        <v>7.4980508129624424E-2</v>
      </c>
      <c r="L14" s="19">
        <v>0.96141689874501313</v>
      </c>
      <c r="M14" s="19">
        <v>0.97986484137615748</v>
      </c>
      <c r="N14" s="19">
        <v>0.97717245367071959</v>
      </c>
      <c r="O14" s="19">
        <v>0.95839153416619538</v>
      </c>
      <c r="Q14" s="18">
        <v>677813.52076699398</v>
      </c>
      <c r="R14" s="18">
        <v>1223279.3362675</v>
      </c>
      <c r="S14" s="18">
        <v>2723606.3401231798</v>
      </c>
      <c r="T14" s="18">
        <v>4750721.5958522204</v>
      </c>
      <c r="V14" s="19">
        <v>1.7576303941643538E-3</v>
      </c>
      <c r="W14" s="19">
        <v>1.6717255822306831E-2</v>
      </c>
      <c r="X14" s="19">
        <v>4.1829632643215401E-4</v>
      </c>
      <c r="Y14" s="19">
        <v>3.44248260482874E-4</v>
      </c>
      <c r="AA14" s="18">
        <v>47.810486519211103</v>
      </c>
      <c r="AB14" s="18">
        <v>420.222699619092</v>
      </c>
      <c r="AC14" s="18">
        <v>26.614383103816898</v>
      </c>
      <c r="AD14" s="18">
        <v>71.001916108249205</v>
      </c>
      <c r="AF14" s="19">
        <v>2.6714732264520036E-2</v>
      </c>
      <c r="AG14" s="19">
        <v>0.21683231047509355</v>
      </c>
      <c r="AI14" s="19">
        <v>3.8583101254986901E-2</v>
      </c>
      <c r="AJ14" s="19">
        <v>2.0135158623842558E-2</v>
      </c>
      <c r="AK14" s="19">
        <v>2.2827546329280485E-2</v>
      </c>
      <c r="AL14" s="19">
        <v>4.1608465833804648E-2</v>
      </c>
      <c r="AN14" s="18">
        <v>71545.442415307698</v>
      </c>
      <c r="AO14" s="18">
        <v>126823.65940988901</v>
      </c>
      <c r="AP14" s="18">
        <v>253556.79940920201</v>
      </c>
      <c r="AQ14" s="18">
        <v>677213.88132357097</v>
      </c>
      <c r="AS14" s="19">
        <v>6.6825341915813892E-4</v>
      </c>
      <c r="AT14" s="19">
        <v>3.3134408956056773E-3</v>
      </c>
      <c r="AU14" s="19">
        <v>1.0496418619350586E-4</v>
      </c>
      <c r="AV14" s="19">
        <v>1.0484415347405539E-4</v>
      </c>
      <c r="AX14" s="31">
        <v>1239.1561321948311</v>
      </c>
      <c r="AY14" s="31">
        <v>20870.096306144591</v>
      </c>
      <c r="AZ14" s="31">
        <v>1165.8889098246668</v>
      </c>
      <c r="BA14" s="31">
        <v>1706.4295615187991</v>
      </c>
      <c r="BC14" s="31">
        <v>1254.3878283200499</v>
      </c>
      <c r="BD14" s="31">
        <v>21066.173579659899</v>
      </c>
      <c r="BE14" s="31">
        <v>1177.16288932004</v>
      </c>
      <c r="BF14" s="31">
        <v>1721.22513624</v>
      </c>
      <c r="BH14" s="19">
        <v>2.1316597919346592E-2</v>
      </c>
      <c r="BI14" s="19">
        <v>7.894727747502861E-2</v>
      </c>
    </row>
    <row r="15" spans="1:75" s="15" customFormat="1" x14ac:dyDescent="0.25">
      <c r="A15" s="17" t="s">
        <v>95</v>
      </c>
      <c r="B15" s="17" t="s">
        <v>94</v>
      </c>
      <c r="C15" s="17" t="s">
        <v>34</v>
      </c>
      <c r="D15" s="18">
        <v>7374.0350077120102</v>
      </c>
      <c r="E15" s="18">
        <v>26259.755440423502</v>
      </c>
      <c r="F15" s="18">
        <v>59648.3601697993</v>
      </c>
      <c r="G15" s="18">
        <v>81760.675011452695</v>
      </c>
      <c r="H15" s="30"/>
      <c r="I15" s="19">
        <v>0.17396716869525486</v>
      </c>
      <c r="J15" s="19">
        <v>6.509707477034854E-2</v>
      </c>
      <c r="L15" s="19">
        <v>0.8411073103807083</v>
      </c>
      <c r="M15" s="19">
        <v>0.88219610700276641</v>
      </c>
      <c r="N15" s="19">
        <v>0.87637281201721884</v>
      </c>
      <c r="O15" s="19">
        <v>0.8110387568571813</v>
      </c>
      <c r="Q15" s="18">
        <v>677813.52076699398</v>
      </c>
      <c r="R15" s="18">
        <v>1223279.3362675</v>
      </c>
      <c r="S15" s="18">
        <v>2723606.3401231798</v>
      </c>
      <c r="T15" s="18">
        <v>4750721.5958522204</v>
      </c>
      <c r="V15" s="19">
        <v>1.0879150063822521E-2</v>
      </c>
      <c r="W15" s="19">
        <v>2.1466687666406525E-2</v>
      </c>
      <c r="X15" s="19">
        <v>2.1900507166208755E-2</v>
      </c>
      <c r="Y15" s="19">
        <v>1.7210159206726961E-2</v>
      </c>
      <c r="AA15" s="18">
        <v>1393.02112971987</v>
      </c>
      <c r="AB15" s="18">
        <v>3506.5915565499899</v>
      </c>
      <c r="AC15" s="18">
        <v>8414.4087247557509</v>
      </c>
      <c r="AD15" s="18">
        <v>19049.149821431602</v>
      </c>
      <c r="AF15" s="19">
        <v>0.19049577805215145</v>
      </c>
      <c r="AG15" s="19">
        <v>0.17752571134695261</v>
      </c>
      <c r="AI15" s="19">
        <v>0.15889268961929168</v>
      </c>
      <c r="AJ15" s="19">
        <v>0.11780389299723357</v>
      </c>
      <c r="AK15" s="19">
        <v>0.12362718798278122</v>
      </c>
      <c r="AL15" s="19">
        <v>0.18896124314281859</v>
      </c>
      <c r="AN15" s="18">
        <v>71545.442415307698</v>
      </c>
      <c r="AO15" s="18">
        <v>126823.65940988901</v>
      </c>
      <c r="AP15" s="18">
        <v>253556.79940920201</v>
      </c>
      <c r="AQ15" s="18">
        <v>677213.88132357097</v>
      </c>
      <c r="AS15" s="19">
        <v>1.9470438405197736E-2</v>
      </c>
      <c r="AT15" s="19">
        <v>2.7649348495905057E-2</v>
      </c>
      <c r="AU15" s="19">
        <v>3.3185498256649702E-2</v>
      </c>
      <c r="AV15" s="19">
        <v>2.8128705489912972E-2</v>
      </c>
      <c r="AX15" s="31">
        <v>8767.0561374318804</v>
      </c>
      <c r="AY15" s="31">
        <v>29766.346996973491</v>
      </c>
      <c r="AZ15" s="31">
        <v>68062.768894555047</v>
      </c>
      <c r="BA15" s="31">
        <v>100809.8248328843</v>
      </c>
      <c r="BC15" s="31">
        <v>10538.0444965801</v>
      </c>
      <c r="BD15" s="31">
        <v>31780.421493970101</v>
      </c>
      <c r="BE15" s="31">
        <v>76824.417501499993</v>
      </c>
      <c r="BF15" s="31">
        <v>115734.88980314</v>
      </c>
      <c r="BH15" s="19">
        <v>0.17322223443928286</v>
      </c>
      <c r="BI15" s="19">
        <v>8.5407967670958262E-2</v>
      </c>
    </row>
    <row r="16" spans="1:75" s="15" customFormat="1" x14ac:dyDescent="0.25">
      <c r="A16" s="17" t="s">
        <v>95</v>
      </c>
      <c r="B16" s="17" t="s">
        <v>94</v>
      </c>
      <c r="C16" s="17" t="s">
        <v>35</v>
      </c>
      <c r="D16" s="18">
        <v>21587.972051552799</v>
      </c>
      <c r="E16" s="18">
        <v>34962.250445925201</v>
      </c>
      <c r="F16" s="18">
        <v>75798.717950025195</v>
      </c>
      <c r="G16" s="18">
        <v>115132.368458162</v>
      </c>
      <c r="H16" s="30"/>
      <c r="I16" s="19">
        <v>0.11806153383347673</v>
      </c>
      <c r="J16" s="19">
        <v>8.7194172257402336E-2</v>
      </c>
      <c r="L16" s="19">
        <v>0.87838325708818432</v>
      </c>
      <c r="M16" s="19">
        <v>0.92650754399778434</v>
      </c>
      <c r="N16" s="19">
        <v>0.90110902063049969</v>
      </c>
      <c r="O16" s="19">
        <v>0.84733993685315878</v>
      </c>
      <c r="Q16" s="18">
        <v>677813.52076699398</v>
      </c>
      <c r="R16" s="18">
        <v>1223279.3362675</v>
      </c>
      <c r="S16" s="18">
        <v>2723606.3401231798</v>
      </c>
      <c r="T16" s="18">
        <v>4750721.5958522204</v>
      </c>
      <c r="V16" s="19">
        <v>3.1849426708284723E-2</v>
      </c>
      <c r="W16" s="19">
        <v>2.8580757811705444E-2</v>
      </c>
      <c r="X16" s="19">
        <v>2.7830276656867037E-2</v>
      </c>
      <c r="Y16" s="19">
        <v>2.4234711745407738E-2</v>
      </c>
      <c r="AA16" s="18">
        <v>2988.9673167092001</v>
      </c>
      <c r="AB16" s="18">
        <v>2773.2765580608698</v>
      </c>
      <c r="AC16" s="18">
        <v>8318.4268289598895</v>
      </c>
      <c r="AD16" s="18">
        <v>20742.695905898599</v>
      </c>
      <c r="AF16" s="19">
        <v>0.13786202176042894</v>
      </c>
      <c r="AG16" s="19">
        <v>0.20050728534777407</v>
      </c>
      <c r="AI16" s="19">
        <v>0.12161674291181564</v>
      </c>
      <c r="AJ16" s="19">
        <v>7.3492456002215725E-2</v>
      </c>
      <c r="AK16" s="19">
        <v>9.8890979369500379E-2</v>
      </c>
      <c r="AL16" s="19">
        <v>0.15266006314684116</v>
      </c>
      <c r="AN16" s="18">
        <v>71545.442415307698</v>
      </c>
      <c r="AO16" s="18">
        <v>126823.65940988901</v>
      </c>
      <c r="AP16" s="18">
        <v>253556.79940920201</v>
      </c>
      <c r="AQ16" s="18">
        <v>677213.88132357097</v>
      </c>
      <c r="AS16" s="19">
        <v>4.1777186859210579E-2</v>
      </c>
      <c r="AT16" s="19">
        <v>2.1867186067370526E-2</v>
      </c>
      <c r="AU16" s="19">
        <v>3.2806956265192547E-2</v>
      </c>
      <c r="AV16" s="19">
        <v>3.0629460614951268E-2</v>
      </c>
      <c r="AX16" s="31">
        <v>24576.939368261999</v>
      </c>
      <c r="AY16" s="31">
        <v>37735.52700398607</v>
      </c>
      <c r="AZ16" s="31">
        <v>84117.144778985079</v>
      </c>
      <c r="BA16" s="31">
        <v>135875.06436406061</v>
      </c>
      <c r="BC16" s="31">
        <v>25867.533076520001</v>
      </c>
      <c r="BD16" s="31">
        <v>38616.33920627</v>
      </c>
      <c r="BE16" s="31">
        <v>87042.038542030001</v>
      </c>
      <c r="BF16" s="31">
        <v>141229.53365207999</v>
      </c>
      <c r="BH16" s="19">
        <v>0.11981092652820102</v>
      </c>
      <c r="BI16" s="19">
        <v>0.10163897954658796</v>
      </c>
    </row>
    <row r="17" spans="1:61" s="15" customFormat="1" x14ac:dyDescent="0.25">
      <c r="A17" s="17" t="s">
        <v>95</v>
      </c>
      <c r="B17" s="17" t="s">
        <v>94</v>
      </c>
      <c r="C17" s="17" t="s">
        <v>36</v>
      </c>
      <c r="D17" s="18">
        <v>36403.653905369501</v>
      </c>
      <c r="E17" s="18">
        <v>48104.143000759097</v>
      </c>
      <c r="F17" s="18">
        <v>116631.249346934</v>
      </c>
      <c r="G17" s="18">
        <v>180639.843818241</v>
      </c>
      <c r="H17" s="30"/>
      <c r="I17" s="19">
        <v>0.11269953054866888</v>
      </c>
      <c r="J17" s="19">
        <v>9.1439643478134158E-2</v>
      </c>
      <c r="L17" s="19">
        <v>0.91716309251394568</v>
      </c>
      <c r="M17" s="19">
        <v>0.95190582612119445</v>
      </c>
      <c r="N17" s="19">
        <v>0.94105829648412054</v>
      </c>
      <c r="O17" s="19">
        <v>0.90133516517340218</v>
      </c>
      <c r="Q17" s="18">
        <v>677813.52076699398</v>
      </c>
      <c r="R17" s="18">
        <v>1223279.3362675</v>
      </c>
      <c r="S17" s="18">
        <v>2723606.3401231798</v>
      </c>
      <c r="T17" s="18">
        <v>4750721.5958522204</v>
      </c>
      <c r="V17" s="19">
        <v>5.3707476746961601E-2</v>
      </c>
      <c r="W17" s="19">
        <v>3.9323923469136365E-2</v>
      </c>
      <c r="X17" s="19">
        <v>4.2822359321449933E-2</v>
      </c>
      <c r="Y17" s="19">
        <v>3.8023664442040715E-2</v>
      </c>
      <c r="AA17" s="18">
        <v>3287.9278890821502</v>
      </c>
      <c r="AB17" s="18">
        <v>2430.4179618235498</v>
      </c>
      <c r="AC17" s="18">
        <v>7305.0145196924996</v>
      </c>
      <c r="AD17" s="18">
        <v>19773.776772595302</v>
      </c>
      <c r="AF17" s="19">
        <v>0.12705338974918878</v>
      </c>
      <c r="AG17" s="19">
        <v>0.22037614198334543</v>
      </c>
      <c r="AI17" s="19">
        <v>8.2836907486054337E-2</v>
      </c>
      <c r="AJ17" s="19">
        <v>4.8094173878805567E-2</v>
      </c>
      <c r="AK17" s="19">
        <v>5.8941703515879428E-2</v>
      </c>
      <c r="AL17" s="19">
        <v>9.8664834826597783E-2</v>
      </c>
      <c r="AN17" s="18">
        <v>71545.442415307698</v>
      </c>
      <c r="AO17" s="18">
        <v>126823.65940988901</v>
      </c>
      <c r="AP17" s="18">
        <v>253556.79940920201</v>
      </c>
      <c r="AQ17" s="18">
        <v>677213.88132357097</v>
      </c>
      <c r="AS17" s="19">
        <v>4.5955797854968228E-2</v>
      </c>
      <c r="AT17" s="19">
        <v>1.9163758348657453E-2</v>
      </c>
      <c r="AU17" s="19">
        <v>2.8810170094880082E-2</v>
      </c>
      <c r="AV17" s="19">
        <v>2.9198717447948244E-2</v>
      </c>
      <c r="AX17" s="31">
        <v>39691.581794451653</v>
      </c>
      <c r="AY17" s="31">
        <v>50534.560962582647</v>
      </c>
      <c r="AZ17" s="31">
        <v>123936.2638666265</v>
      </c>
      <c r="BA17" s="31">
        <v>200413.6205908363</v>
      </c>
      <c r="BC17" s="31">
        <v>42051.199619749998</v>
      </c>
      <c r="BD17" s="31">
        <v>51941.409085400097</v>
      </c>
      <c r="BE17" s="31">
        <v>129165.86116171</v>
      </c>
      <c r="BF17" s="31">
        <v>209494.94267229</v>
      </c>
      <c r="BH17" s="19">
        <v>0.11299447955268582</v>
      </c>
      <c r="BI17" s="19">
        <v>0.10155239714309139</v>
      </c>
    </row>
    <row r="18" spans="1:61" s="15" customFormat="1" x14ac:dyDescent="0.25">
      <c r="A18" s="17" t="s">
        <v>95</v>
      </c>
      <c r="B18" s="17" t="s">
        <v>94</v>
      </c>
      <c r="C18" s="17" t="s">
        <v>37</v>
      </c>
      <c r="D18" s="18">
        <v>1213.1859159107501</v>
      </c>
      <c r="E18" s="18">
        <v>2708.7831413169001</v>
      </c>
      <c r="F18" s="18">
        <v>6875.9001014081696</v>
      </c>
      <c r="G18" s="18">
        <v>16098.205778073099</v>
      </c>
      <c r="H18" s="30"/>
      <c r="I18" s="19">
        <v>0.18811006312840362</v>
      </c>
      <c r="J18" s="19">
        <v>0.18546731194404553</v>
      </c>
      <c r="L18" s="19">
        <v>0.82675805529108148</v>
      </c>
      <c r="M18" s="19">
        <v>0.89155739908506038</v>
      </c>
      <c r="N18" s="19">
        <v>0.85972668091601101</v>
      </c>
      <c r="O18" s="19">
        <v>0.77862599669314392</v>
      </c>
      <c r="Q18" s="18">
        <v>677813.52076699398</v>
      </c>
      <c r="R18" s="18">
        <v>1223279.3362675</v>
      </c>
      <c r="S18" s="18">
        <v>2723606.3401231798</v>
      </c>
      <c r="T18" s="18">
        <v>4750721.5958522204</v>
      </c>
      <c r="V18" s="19">
        <v>1.789852044464891E-3</v>
      </c>
      <c r="W18" s="19">
        <v>2.2143618885789454E-3</v>
      </c>
      <c r="X18" s="19">
        <v>2.5245572387297332E-3</v>
      </c>
      <c r="Y18" s="19">
        <v>3.3885811772527748E-3</v>
      </c>
      <c r="AA18" s="18">
        <v>254.21546971423399</v>
      </c>
      <c r="AB18" s="18">
        <v>329.47681154393001</v>
      </c>
      <c r="AC18" s="18">
        <v>1121.8743704531901</v>
      </c>
      <c r="AD18" s="18">
        <v>4576.9397300949204</v>
      </c>
      <c r="AF18" s="19">
        <v>0.2125273625342794</v>
      </c>
      <c r="AG18" s="19">
        <v>0.32472640643895589</v>
      </c>
      <c r="AI18" s="19">
        <v>0.17324194470891857</v>
      </c>
      <c r="AJ18" s="19">
        <v>0.10844260091493953</v>
      </c>
      <c r="AK18" s="19">
        <v>0.14027331908398899</v>
      </c>
      <c r="AL18" s="19">
        <v>0.22137400330685622</v>
      </c>
      <c r="AN18" s="18">
        <v>71545.442415307698</v>
      </c>
      <c r="AO18" s="18">
        <v>126823.65940988901</v>
      </c>
      <c r="AP18" s="18">
        <v>253556.79940920201</v>
      </c>
      <c r="AQ18" s="18">
        <v>677213.88132357097</v>
      </c>
      <c r="AS18" s="19">
        <v>3.5532028474792496E-3</v>
      </c>
      <c r="AT18" s="19">
        <v>2.5979128269676727E-3</v>
      </c>
      <c r="AU18" s="19">
        <v>4.42454855506618E-3</v>
      </c>
      <c r="AV18" s="19">
        <v>6.7584848100715033E-3</v>
      </c>
      <c r="AX18" s="31">
        <v>1467.401385624984</v>
      </c>
      <c r="AY18" s="31">
        <v>3038.2599528608303</v>
      </c>
      <c r="AZ18" s="31">
        <v>7997.7744718613594</v>
      </c>
      <c r="BA18" s="31">
        <v>20675.145508168018</v>
      </c>
      <c r="BC18" s="31">
        <v>1500.2291591200001</v>
      </c>
      <c r="BD18" s="31">
        <v>3059.6180421399899</v>
      </c>
      <c r="BE18" s="31">
        <v>8143.6309469100097</v>
      </c>
      <c r="BF18" s="31">
        <v>21155.328760439999</v>
      </c>
      <c r="BH18" s="19">
        <v>0.19293691651853395</v>
      </c>
      <c r="BI18" s="19">
        <v>0.21037609830112403</v>
      </c>
    </row>
    <row r="19" spans="1:61" s="15" customFormat="1" x14ac:dyDescent="0.25">
      <c r="A19" s="17" t="s">
        <v>95</v>
      </c>
      <c r="B19" s="17" t="s">
        <v>94</v>
      </c>
      <c r="C19" s="17" t="s">
        <v>38</v>
      </c>
      <c r="D19" s="18">
        <v>384367.92949977203</v>
      </c>
      <c r="E19" s="18">
        <v>567806.12714231503</v>
      </c>
      <c r="F19" s="18">
        <v>1588515.2212310701</v>
      </c>
      <c r="G19" s="18">
        <v>2752424.7519604601</v>
      </c>
      <c r="H19" s="30"/>
      <c r="I19" s="19">
        <v>0.14024424079523179</v>
      </c>
      <c r="J19" s="19">
        <v>0.11620718779008832</v>
      </c>
      <c r="L19" s="19">
        <v>0.91742697558859687</v>
      </c>
      <c r="M19" s="19">
        <v>0.89301335499202728</v>
      </c>
      <c r="N19" s="19">
        <v>0.91826410457166574</v>
      </c>
      <c r="O19" s="19">
        <v>0.88658897589206087</v>
      </c>
      <c r="Q19" s="18">
        <v>677813.52076699398</v>
      </c>
      <c r="R19" s="18">
        <v>1223279.3362675</v>
      </c>
      <c r="S19" s="18">
        <v>2723606.3401231798</v>
      </c>
      <c r="T19" s="18">
        <v>4750721.5958522204</v>
      </c>
      <c r="V19" s="19">
        <v>0.56707031908250005</v>
      </c>
      <c r="W19" s="19">
        <v>0.46416718594693102</v>
      </c>
      <c r="X19" s="19">
        <v>0.5832396546555354</v>
      </c>
      <c r="Y19" s="19">
        <v>0.57936982759915012</v>
      </c>
      <c r="AA19" s="18">
        <v>34595.0394636942</v>
      </c>
      <c r="AB19" s="18">
        <v>68025.491688720605</v>
      </c>
      <c r="AC19" s="18">
        <v>141395.82867548199</v>
      </c>
      <c r="AD19" s="18">
        <v>352085.710952806</v>
      </c>
      <c r="AF19" s="19">
        <v>0.16728159525993735</v>
      </c>
      <c r="AG19" s="19">
        <v>0.20016887736015154</v>
      </c>
      <c r="AI19" s="19">
        <v>8.2573024411403059E-2</v>
      </c>
      <c r="AJ19" s="19">
        <v>0.10698664500797267</v>
      </c>
      <c r="AK19" s="19">
        <v>8.1735895428334329E-2</v>
      </c>
      <c r="AL19" s="19">
        <v>0.11341102410793924</v>
      </c>
      <c r="AN19" s="18">
        <v>71545.442415307698</v>
      </c>
      <c r="AO19" s="18">
        <v>126823.65940988901</v>
      </c>
      <c r="AP19" s="18">
        <v>253556.79940920201</v>
      </c>
      <c r="AQ19" s="18">
        <v>677213.88132357097</v>
      </c>
      <c r="AS19" s="19">
        <v>0.48353938833554999</v>
      </c>
      <c r="AT19" s="19">
        <v>0.53637855905785636</v>
      </c>
      <c r="AU19" s="19">
        <v>0.55764952470192164</v>
      </c>
      <c r="AV19" s="19">
        <v>0.51990326935513653</v>
      </c>
      <c r="AX19" s="31">
        <v>418962.96896346624</v>
      </c>
      <c r="AY19" s="31">
        <v>635831.61883103568</v>
      </c>
      <c r="AZ19" s="31">
        <v>1729911.0499065521</v>
      </c>
      <c r="BA19" s="31">
        <v>3104510.4629132659</v>
      </c>
      <c r="BC19" s="31">
        <v>471449.025865231</v>
      </c>
      <c r="BD19" s="31">
        <v>658690.73755826999</v>
      </c>
      <c r="BE19" s="31">
        <v>1844937.2229561801</v>
      </c>
      <c r="BF19" s="31">
        <v>3314167.8705580798</v>
      </c>
      <c r="BH19" s="19">
        <v>0.1388398374153883</v>
      </c>
      <c r="BI19" s="19">
        <v>0.1242906059290525</v>
      </c>
    </row>
    <row r="20" spans="1:61" s="15" customFormat="1" x14ac:dyDescent="0.25">
      <c r="A20" s="17" t="s">
        <v>95</v>
      </c>
      <c r="B20" s="17" t="s">
        <v>94</v>
      </c>
      <c r="C20" s="17" t="s">
        <v>39</v>
      </c>
      <c r="D20" s="18">
        <v>1091.8886293666201</v>
      </c>
      <c r="E20" s="18">
        <v>15095.2684463684</v>
      </c>
      <c r="F20" s="18">
        <v>2531.45946247556</v>
      </c>
      <c r="G20" s="18">
        <v>5474.4991950354397</v>
      </c>
      <c r="H20" s="30"/>
      <c r="I20" s="19">
        <v>0.11346799106166694</v>
      </c>
      <c r="J20" s="19">
        <v>0.16679533425115944</v>
      </c>
      <c r="L20" s="19">
        <v>0.8074710377357931</v>
      </c>
      <c r="M20" s="19">
        <v>0.8906957885323864</v>
      </c>
      <c r="N20" s="19">
        <v>0.85357749658371096</v>
      </c>
      <c r="O20" s="19">
        <v>0.7788529746408942</v>
      </c>
      <c r="Q20" s="18">
        <v>677813.52076699398</v>
      </c>
      <c r="R20" s="18">
        <v>1223279.3362675</v>
      </c>
      <c r="S20" s="18">
        <v>2723606.3401231798</v>
      </c>
      <c r="T20" s="18">
        <v>4750721.5958522204</v>
      </c>
      <c r="V20" s="19">
        <v>1.6108982720366375E-3</v>
      </c>
      <c r="W20" s="19">
        <v>1.2340001174570197E-2</v>
      </c>
      <c r="X20" s="19">
        <v>9.2945130328969292E-4</v>
      </c>
      <c r="Y20" s="19">
        <v>1.1523510870043697E-3</v>
      </c>
      <c r="AA20" s="18">
        <v>260.34393172727903</v>
      </c>
      <c r="AB20" s="18">
        <v>1852.4578600971499</v>
      </c>
      <c r="AC20" s="18">
        <v>434.24602133495199</v>
      </c>
      <c r="AD20" s="18">
        <v>1554.4258694923899</v>
      </c>
      <c r="AF20" s="19">
        <v>0.12650944432422562</v>
      </c>
      <c r="AG20" s="19">
        <v>0.29052622241784576</v>
      </c>
      <c r="AI20" s="19">
        <v>0.19252896226420679</v>
      </c>
      <c r="AJ20" s="19">
        <v>0.1093042114676137</v>
      </c>
      <c r="AK20" s="19">
        <v>0.1464225034162891</v>
      </c>
      <c r="AL20" s="19">
        <v>0.22114702535910574</v>
      </c>
      <c r="AN20" s="18">
        <v>71545.442415307698</v>
      </c>
      <c r="AO20" s="18">
        <v>126823.65940988901</v>
      </c>
      <c r="AP20" s="18">
        <v>253556.79940920201</v>
      </c>
      <c r="AQ20" s="18">
        <v>677213.88132357097</v>
      </c>
      <c r="AS20" s="19">
        <v>3.6388611620574232E-3</v>
      </c>
      <c r="AT20" s="19">
        <v>1.4606563702046162E-2</v>
      </c>
      <c r="AU20" s="19">
        <v>1.712618325940237E-3</v>
      </c>
      <c r="AV20" s="19">
        <v>2.2953248779460406E-3</v>
      </c>
      <c r="AX20" s="31">
        <v>1352.2325610938992</v>
      </c>
      <c r="AY20" s="31">
        <v>16947.726306465549</v>
      </c>
      <c r="AZ20" s="31">
        <v>2965.7054838105119</v>
      </c>
      <c r="BA20" s="31">
        <v>7028.9250645278298</v>
      </c>
      <c r="BC20" s="31">
        <v>1384.05278546001</v>
      </c>
      <c r="BD20" s="31">
        <v>17065.824950930099</v>
      </c>
      <c r="BE20" s="31">
        <v>3016.1510611600002</v>
      </c>
      <c r="BF20" s="31">
        <v>7207.6856757799897</v>
      </c>
      <c r="BH20" s="19">
        <v>0.11628788745437335</v>
      </c>
      <c r="BI20" s="19">
        <v>0.19033320869653014</v>
      </c>
    </row>
    <row r="21" spans="1:61" s="15" customFormat="1" x14ac:dyDescent="0.25">
      <c r="A21" s="17" t="s">
        <v>95</v>
      </c>
      <c r="B21" s="17" t="s">
        <v>94</v>
      </c>
      <c r="C21" s="17" t="s">
        <v>40</v>
      </c>
      <c r="D21" s="18">
        <v>36913.8950675253</v>
      </c>
      <c r="E21" s="18">
        <v>240033.46735045599</v>
      </c>
      <c r="F21" s="18">
        <v>227411.96244177601</v>
      </c>
      <c r="G21" s="18">
        <v>419981.11361804098</v>
      </c>
      <c r="H21" s="30"/>
      <c r="I21" s="19">
        <v>0.17598737455393421</v>
      </c>
      <c r="J21" s="19">
        <v>0.13053312273185202</v>
      </c>
      <c r="L21" s="19">
        <v>0.81536574638904691</v>
      </c>
      <c r="M21" s="19">
        <v>0.89290704415124256</v>
      </c>
      <c r="N21" s="19">
        <v>0.86815684348885258</v>
      </c>
      <c r="O21" s="19">
        <v>0.8041436414055535</v>
      </c>
      <c r="Q21" s="18">
        <v>677813.52076699398</v>
      </c>
      <c r="R21" s="18">
        <v>1223279.3362675</v>
      </c>
      <c r="S21" s="18">
        <v>2723606.3401231798</v>
      </c>
      <c r="T21" s="18">
        <v>4750721.5958522204</v>
      </c>
      <c r="V21" s="19">
        <v>5.4460251878355292E-2</v>
      </c>
      <c r="W21" s="19">
        <v>0.19622130467996951</v>
      </c>
      <c r="X21" s="19">
        <v>8.3496634257170549E-2</v>
      </c>
      <c r="Y21" s="19">
        <v>8.8403646718578463E-2</v>
      </c>
      <c r="AA21" s="18">
        <v>8358.9107021593809</v>
      </c>
      <c r="AB21" s="18">
        <v>28788.991742831899</v>
      </c>
      <c r="AC21" s="18">
        <v>34536.053227694501</v>
      </c>
      <c r="AD21" s="18">
        <v>102290.14737702299</v>
      </c>
      <c r="AF21" s="19">
        <v>0.18171371114608759</v>
      </c>
      <c r="AG21" s="19">
        <v>0.24254526828677991</v>
      </c>
      <c r="AI21" s="19">
        <v>0.18463425361095306</v>
      </c>
      <c r="AJ21" s="19">
        <v>0.1070929558487575</v>
      </c>
      <c r="AK21" s="19">
        <v>0.13184315651114745</v>
      </c>
      <c r="AL21" s="19">
        <v>0.19585635859444647</v>
      </c>
      <c r="AN21" s="18">
        <v>71545.442415307698</v>
      </c>
      <c r="AO21" s="18">
        <v>126823.65940988901</v>
      </c>
      <c r="AP21" s="18">
        <v>253556.79940920201</v>
      </c>
      <c r="AQ21" s="18">
        <v>677213.88132357097</v>
      </c>
      <c r="AS21" s="19">
        <v>0.11683358743716327</v>
      </c>
      <c r="AT21" s="19">
        <v>0.22700016603201006</v>
      </c>
      <c r="AU21" s="19">
        <v>0.13620637785366022</v>
      </c>
      <c r="AV21" s="19">
        <v>0.15104555620907162</v>
      </c>
      <c r="AX21" s="31">
        <v>45272.805769684681</v>
      </c>
      <c r="AY21" s="31">
        <v>268822.45909328788</v>
      </c>
      <c r="AZ21" s="31">
        <v>261948.01566947051</v>
      </c>
      <c r="BA21" s="31">
        <v>522271.26099506399</v>
      </c>
      <c r="BC21" s="31">
        <v>46260.1003643</v>
      </c>
      <c r="BD21" s="31">
        <v>271490.06659242098</v>
      </c>
      <c r="BE21" s="31">
        <v>266191.30952313001</v>
      </c>
      <c r="BF21" s="31">
        <v>532093.12387687003</v>
      </c>
      <c r="BH21" s="19">
        <v>0.17684356892038666</v>
      </c>
      <c r="BI21" s="19">
        <v>0.14857340163919974</v>
      </c>
    </row>
    <row r="22" spans="1:61" s="15" customFormat="1" x14ac:dyDescent="0.25">
      <c r="A22" s="17" t="s">
        <v>95</v>
      </c>
      <c r="B22" s="17" t="s">
        <v>94</v>
      </c>
      <c r="C22" s="17" t="s">
        <v>41</v>
      </c>
      <c r="D22" s="18">
        <v>20015.8147395214</v>
      </c>
      <c r="E22" s="18">
        <v>25728.617982370299</v>
      </c>
      <c r="F22" s="18">
        <v>62927.721902295198</v>
      </c>
      <c r="G22" s="18">
        <v>109130.524527908</v>
      </c>
      <c r="H22" s="30"/>
      <c r="I22" s="19">
        <v>0.11970821536168419</v>
      </c>
      <c r="J22" s="19">
        <v>0.11640261880589575</v>
      </c>
      <c r="L22" s="19">
        <v>0.93918523017690636</v>
      </c>
      <c r="M22" s="19">
        <v>0.96560548242917443</v>
      </c>
      <c r="N22" s="19">
        <v>0.95555448294785161</v>
      </c>
      <c r="O22" s="19">
        <v>0.92774890085115147</v>
      </c>
      <c r="Q22" s="18">
        <v>677813.52076699398</v>
      </c>
      <c r="R22" s="18">
        <v>1223279.3362675</v>
      </c>
      <c r="S22" s="18">
        <v>2723606.3401231798</v>
      </c>
      <c r="T22" s="18">
        <v>4750721.5958522204</v>
      </c>
      <c r="V22" s="19">
        <v>2.9529972663974141E-2</v>
      </c>
      <c r="W22" s="19">
        <v>2.1032496192467446E-2</v>
      </c>
      <c r="X22" s="19">
        <v>2.3104558458124747E-2</v>
      </c>
      <c r="Y22" s="19">
        <v>2.2971357577170618E-2</v>
      </c>
      <c r="AA22" s="18">
        <v>1296.0778418293401</v>
      </c>
      <c r="AB22" s="18">
        <v>916.44405439941397</v>
      </c>
      <c r="AC22" s="18">
        <v>2926.9447077817199</v>
      </c>
      <c r="AD22" s="18">
        <v>8498.8517265802402</v>
      </c>
      <c r="AF22" s="19">
        <v>0.13357069781619746</v>
      </c>
      <c r="AG22" s="19">
        <v>0.23762520889924676</v>
      </c>
      <c r="AI22" s="19">
        <v>6.0814769823093535E-2</v>
      </c>
      <c r="AJ22" s="19">
        <v>3.4394517570825602E-2</v>
      </c>
      <c r="AK22" s="19">
        <v>4.4445517052148373E-2</v>
      </c>
      <c r="AL22" s="19">
        <v>7.2251099148848544E-2</v>
      </c>
      <c r="AN22" s="18">
        <v>71545.442415307698</v>
      </c>
      <c r="AO22" s="18">
        <v>126823.65940988901</v>
      </c>
      <c r="AP22" s="18">
        <v>253556.79940920201</v>
      </c>
      <c r="AQ22" s="18">
        <v>677213.88132357097</v>
      </c>
      <c r="AS22" s="19">
        <v>1.8115449399360124E-2</v>
      </c>
      <c r="AT22" s="19">
        <v>7.2261284579204846E-3</v>
      </c>
      <c r="AU22" s="19">
        <v>1.1543546513450336E-2</v>
      </c>
      <c r="AV22" s="19">
        <v>1.2549730537079041E-2</v>
      </c>
      <c r="AX22" s="31">
        <v>21311.892581350741</v>
      </c>
      <c r="AY22" s="31">
        <v>26645.062036769712</v>
      </c>
      <c r="AZ22" s="31">
        <v>65854.666610076922</v>
      </c>
      <c r="BA22" s="31">
        <v>117629.37625448823</v>
      </c>
      <c r="BC22" s="31">
        <v>21630.938105230001</v>
      </c>
      <c r="BD22" s="31">
        <v>26818.719942630101</v>
      </c>
      <c r="BE22" s="31">
        <v>66748.801527219795</v>
      </c>
      <c r="BF22" s="31">
        <v>119306.48625642</v>
      </c>
      <c r="BH22" s="19">
        <v>0.12057065897443087</v>
      </c>
      <c r="BI22" s="19">
        <v>0.12316643546643546</v>
      </c>
    </row>
    <row r="23" spans="1:61" s="15" customFormat="1" x14ac:dyDescent="0.25">
      <c r="A23" s="17" t="s">
        <v>95</v>
      </c>
      <c r="B23" s="17" t="s">
        <v>94</v>
      </c>
      <c r="C23" s="17" t="s">
        <v>42</v>
      </c>
      <c r="D23" s="18">
        <v>1538.4146205950401</v>
      </c>
      <c r="E23" s="18">
        <v>5552.1263092065401</v>
      </c>
      <c r="F23" s="18">
        <v>5390.2229139967903</v>
      </c>
      <c r="G23" s="18">
        <v>8901.9338282579101</v>
      </c>
      <c r="H23" s="30"/>
      <c r="I23" s="19">
        <v>0.12415810892203982</v>
      </c>
      <c r="J23" s="19">
        <v>0.10554271504796908</v>
      </c>
      <c r="L23" s="19">
        <v>0.80109605847659526</v>
      </c>
      <c r="M23" s="19">
        <v>0.88742122777468768</v>
      </c>
      <c r="N23" s="19">
        <v>0.86311735076975171</v>
      </c>
      <c r="O23" s="19">
        <v>0.78734284689421286</v>
      </c>
      <c r="Q23" s="18">
        <v>677813.52076699398</v>
      </c>
      <c r="R23" s="18">
        <v>1223279.3362675</v>
      </c>
      <c r="S23" s="18">
        <v>2723606.3401231798</v>
      </c>
      <c r="T23" s="18">
        <v>4750721.5958522204</v>
      </c>
      <c r="V23" s="19">
        <v>2.2696723707343797E-3</v>
      </c>
      <c r="W23" s="19">
        <v>4.538723204584919E-3</v>
      </c>
      <c r="X23" s="19">
        <v>1.9790756228570861E-3</v>
      </c>
      <c r="Y23" s="19">
        <v>1.8738066730810004E-3</v>
      </c>
      <c r="AA23" s="18">
        <v>381.97258430591398</v>
      </c>
      <c r="AB23" s="18">
        <v>704.345967357257</v>
      </c>
      <c r="AC23" s="18">
        <v>854.84087621625702</v>
      </c>
      <c r="AD23" s="18">
        <v>2404.3654076757998</v>
      </c>
      <c r="AF23" s="19">
        <v>0.1304843431154783</v>
      </c>
      <c r="AG23" s="19">
        <v>0.22976757536217485</v>
      </c>
      <c r="AI23" s="19">
        <v>0.19890394152340468</v>
      </c>
      <c r="AJ23" s="19">
        <v>0.11257877222531233</v>
      </c>
      <c r="AK23" s="19">
        <v>0.1368826492302482</v>
      </c>
      <c r="AL23" s="19">
        <v>0.2126571531057872</v>
      </c>
      <c r="AN23" s="18">
        <v>71545.442415307698</v>
      </c>
      <c r="AO23" s="18">
        <v>126823.65940988901</v>
      </c>
      <c r="AP23" s="18">
        <v>253556.79940920201</v>
      </c>
      <c r="AQ23" s="18">
        <v>677213.88132357097</v>
      </c>
      <c r="AS23" s="19">
        <v>5.3388807366461684E-3</v>
      </c>
      <c r="AT23" s="19">
        <v>5.5537426583855218E-3</v>
      </c>
      <c r="AU23" s="19">
        <v>3.3713979597789221E-3</v>
      </c>
      <c r="AV23" s="19">
        <v>3.5503782098745855E-3</v>
      </c>
      <c r="AX23" s="31">
        <v>1920.3872049009542</v>
      </c>
      <c r="AY23" s="31">
        <v>6256.4722765637971</v>
      </c>
      <c r="AZ23" s="31">
        <v>6245.0637902130475</v>
      </c>
      <c r="BA23" s="31">
        <v>11306.299235933709</v>
      </c>
      <c r="BC23" s="31">
        <v>1977.9669324399999</v>
      </c>
      <c r="BD23" s="31">
        <v>6301.4302681400004</v>
      </c>
      <c r="BE23" s="31">
        <v>6381.3771186100003</v>
      </c>
      <c r="BF23" s="31">
        <v>11629.580655350001</v>
      </c>
      <c r="BH23" s="19">
        <v>0.12535532048788434</v>
      </c>
      <c r="BI23" s="19">
        <v>0.1275347328073575</v>
      </c>
    </row>
    <row r="24" spans="1:61" s="15" customFormat="1" x14ac:dyDescent="0.25">
      <c r="A24" s="17" t="s">
        <v>95</v>
      </c>
      <c r="B24" s="17" t="s">
        <v>94</v>
      </c>
      <c r="C24" s="17" t="s">
        <v>43</v>
      </c>
      <c r="D24" s="18">
        <v>61783.504854559302</v>
      </c>
      <c r="E24" s="18">
        <v>88849.667782086603</v>
      </c>
      <c r="F24" s="18">
        <v>228380.19344181599</v>
      </c>
      <c r="G24" s="18">
        <v>391286.99375324103</v>
      </c>
      <c r="H24" s="30"/>
      <c r="I24" s="19">
        <v>0.13094510379877855</v>
      </c>
      <c r="J24" s="19">
        <v>0.11369788569454942</v>
      </c>
      <c r="L24" s="19">
        <v>0.89584779746483645</v>
      </c>
      <c r="M24" s="19">
        <v>0.92803620885725457</v>
      </c>
      <c r="N24" s="19">
        <v>0.91316024631249537</v>
      </c>
      <c r="O24" s="19">
        <v>0.8681102166925998</v>
      </c>
      <c r="Q24" s="18">
        <v>677813.52076699398</v>
      </c>
      <c r="R24" s="18">
        <v>1223279.3362675</v>
      </c>
      <c r="S24" s="18">
        <v>2723606.3401231798</v>
      </c>
      <c r="T24" s="18">
        <v>4750721.5958522204</v>
      </c>
      <c r="V24" s="19">
        <v>9.1151183860491439E-2</v>
      </c>
      <c r="W24" s="19">
        <v>7.2632362166099279E-2</v>
      </c>
      <c r="X24" s="19">
        <v>8.3852130198627417E-2</v>
      </c>
      <c r="Y24" s="19">
        <v>8.2363696937085826E-2</v>
      </c>
      <c r="AA24" s="18">
        <v>7183.0149375311803</v>
      </c>
      <c r="AB24" s="18">
        <v>6889.7731299144698</v>
      </c>
      <c r="AC24" s="18">
        <v>21718.509785855302</v>
      </c>
      <c r="AD24" s="18">
        <v>59447.240482590802</v>
      </c>
      <c r="AF24" s="19">
        <v>0.15129953345414648</v>
      </c>
      <c r="AG24" s="19">
        <v>0.22309540716273224</v>
      </c>
      <c r="AI24" s="19">
        <v>0.10415220253516366</v>
      </c>
      <c r="AJ24" s="19">
        <v>7.1963791142745509E-2</v>
      </c>
      <c r="AK24" s="19">
        <v>8.6839753687504656E-2</v>
      </c>
      <c r="AL24" s="19">
        <v>0.13188978330740014</v>
      </c>
      <c r="AN24" s="18">
        <v>71545.442415307698</v>
      </c>
      <c r="AO24" s="18">
        <v>126823.65940988901</v>
      </c>
      <c r="AP24" s="18">
        <v>253556.79940920201</v>
      </c>
      <c r="AQ24" s="18">
        <v>677213.88132357097</v>
      </c>
      <c r="AS24" s="19">
        <v>0.1003979386392657</v>
      </c>
      <c r="AT24" s="19">
        <v>5.4325613706248596E-2</v>
      </c>
      <c r="AU24" s="19">
        <v>8.5655402799137484E-2</v>
      </c>
      <c r="AV24" s="19">
        <v>8.7782076124023029E-2</v>
      </c>
      <c r="AX24" s="31">
        <v>68966.519792090476</v>
      </c>
      <c r="AY24" s="31">
        <v>95739.440912001068</v>
      </c>
      <c r="AZ24" s="31">
        <v>250098.7032276713</v>
      </c>
      <c r="BA24" s="31">
        <v>450734.23423583183</v>
      </c>
      <c r="BC24" s="31">
        <v>77946.856288440205</v>
      </c>
      <c r="BD24" s="31">
        <v>101325.79769731</v>
      </c>
      <c r="BE24" s="31">
        <v>271591.31058499002</v>
      </c>
      <c r="BF24" s="31">
        <v>493022.65924468997</v>
      </c>
      <c r="BH24" s="19">
        <v>0.13084882655105967</v>
      </c>
      <c r="BI24" s="19">
        <v>0.12665306316461233</v>
      </c>
    </row>
    <row r="25" spans="1:61" s="15" customFormat="1" x14ac:dyDescent="0.25">
      <c r="A25" s="17" t="s">
        <v>95</v>
      </c>
      <c r="B25" s="17" t="s">
        <v>94</v>
      </c>
      <c r="C25" s="17" t="s">
        <v>44</v>
      </c>
      <c r="D25" s="18">
        <v>1292.6468370140699</v>
      </c>
      <c r="E25" s="18">
        <v>3285.6048893473999</v>
      </c>
      <c r="F25" s="18">
        <v>3097.6145647011899</v>
      </c>
      <c r="G25" s="18">
        <v>14070.4505832963</v>
      </c>
      <c r="H25" s="30"/>
      <c r="I25" s="19">
        <v>0.17252436066151478</v>
      </c>
      <c r="J25" s="19">
        <v>0.35349334746412953</v>
      </c>
      <c r="L25" s="19">
        <v>0.74170734732580257</v>
      </c>
      <c r="M25" s="19">
        <v>0.84275535003984636</v>
      </c>
      <c r="N25" s="19">
        <v>0.79835191421054152</v>
      </c>
      <c r="O25" s="19">
        <v>0.71335227795831802</v>
      </c>
      <c r="Q25" s="18">
        <v>677813.52076699398</v>
      </c>
      <c r="R25" s="18">
        <v>1223279.3362675</v>
      </c>
      <c r="S25" s="18">
        <v>2723606.3401231798</v>
      </c>
      <c r="T25" s="18">
        <v>4750721.5958522204</v>
      </c>
      <c r="V25" s="19">
        <v>1.9070832867885972E-3</v>
      </c>
      <c r="W25" s="19">
        <v>2.6858991171816232E-3</v>
      </c>
      <c r="X25" s="19">
        <v>1.1373209553334697E-3</v>
      </c>
      <c r="Y25" s="19">
        <v>2.9617501887673208E-3</v>
      </c>
      <c r="AA25" s="18">
        <v>450.15218159435898</v>
      </c>
      <c r="AB25" s="18">
        <v>613.04124703376101</v>
      </c>
      <c r="AC25" s="18">
        <v>782.39688083319902</v>
      </c>
      <c r="AD25" s="18">
        <v>5653.9563024113704</v>
      </c>
      <c r="AF25" s="19">
        <v>0.18376693720999393</v>
      </c>
      <c r="AG25" s="19">
        <v>0.48520043396282153</v>
      </c>
      <c r="AI25" s="19">
        <v>0.25829265267419738</v>
      </c>
      <c r="AJ25" s="19">
        <v>0.15724464996015364</v>
      </c>
      <c r="AK25" s="19">
        <v>0.20164808578945839</v>
      </c>
      <c r="AL25" s="19">
        <v>0.28664772204168198</v>
      </c>
      <c r="AN25" s="18">
        <v>71545.442415307698</v>
      </c>
      <c r="AO25" s="18">
        <v>126823.65940988901</v>
      </c>
      <c r="AP25" s="18">
        <v>253556.79940920201</v>
      </c>
      <c r="AQ25" s="18">
        <v>677213.88132357097</v>
      </c>
      <c r="AS25" s="19">
        <v>6.2918358793745532E-3</v>
      </c>
      <c r="AT25" s="19">
        <v>4.8338082175379922E-3</v>
      </c>
      <c r="AU25" s="19">
        <v>3.0856868467192228E-3</v>
      </c>
      <c r="AV25" s="19">
        <v>8.3488488029233483E-3</v>
      </c>
      <c r="AX25" s="31">
        <v>1742.7990186084289</v>
      </c>
      <c r="AY25" s="31">
        <v>3898.6461363811609</v>
      </c>
      <c r="AZ25" s="31">
        <v>3880.0114455343892</v>
      </c>
      <c r="BA25" s="31">
        <v>19724.406885707671</v>
      </c>
      <c r="BC25" s="31">
        <v>1779.0253833700101</v>
      </c>
      <c r="BD25" s="31">
        <v>3936.1901345599999</v>
      </c>
      <c r="BE25" s="31">
        <v>3924.6715933799901</v>
      </c>
      <c r="BF25" s="31">
        <v>20164.415431339999</v>
      </c>
      <c r="BH25" s="19">
        <v>0.17569200827242271</v>
      </c>
      <c r="BI25" s="19">
        <v>0.38725552411177278</v>
      </c>
    </row>
    <row r="26" spans="1:61" s="15" customFormat="1" x14ac:dyDescent="0.25">
      <c r="A26" s="17" t="s">
        <v>95</v>
      </c>
      <c r="B26" s="17" t="s">
        <v>94</v>
      </c>
      <c r="C26" s="17" t="s">
        <v>45</v>
      </c>
      <c r="D26" s="18">
        <v>969.05715717155999</v>
      </c>
      <c r="E26" s="18">
        <v>1819.63113971287</v>
      </c>
      <c r="F26" s="18">
        <v>3769.0693267626998</v>
      </c>
      <c r="G26" s="18">
        <v>7165.9911080518996</v>
      </c>
      <c r="H26" s="30"/>
      <c r="I26" s="19">
        <v>0.14269008244106329</v>
      </c>
      <c r="J26" s="19">
        <v>0.1371255763343473</v>
      </c>
      <c r="L26" s="19">
        <v>0.83788757951798198</v>
      </c>
      <c r="M26" s="19">
        <v>0.90368357936290411</v>
      </c>
      <c r="N26" s="19">
        <v>0.88149768865282385</v>
      </c>
      <c r="O26" s="19">
        <v>0.81890810573640693</v>
      </c>
      <c r="Q26" s="18">
        <v>677813.52076699398</v>
      </c>
      <c r="R26" s="18">
        <v>1223279.3362675</v>
      </c>
      <c r="S26" s="18">
        <v>2723606.3401231798</v>
      </c>
      <c r="T26" s="18">
        <v>4750721.5958522204</v>
      </c>
      <c r="V26" s="19">
        <v>1.4296810663720653E-3</v>
      </c>
      <c r="W26" s="19">
        <v>1.4875025562558536E-3</v>
      </c>
      <c r="X26" s="19">
        <v>1.3838524573974362E-3</v>
      </c>
      <c r="Y26" s="19">
        <v>1.5084005584137814E-3</v>
      </c>
      <c r="AA26" s="18">
        <v>187.49078656217699</v>
      </c>
      <c r="AB26" s="18">
        <v>193.93996113163999</v>
      </c>
      <c r="AC26" s="18">
        <v>506.687008484074</v>
      </c>
      <c r="AD26" s="18">
        <v>1584.6746355822399</v>
      </c>
      <c r="AF26" s="19">
        <v>0.15291514715213439</v>
      </c>
      <c r="AG26" s="19">
        <v>0.25614584892850978</v>
      </c>
      <c r="AI26" s="19">
        <v>0.16211242048201813</v>
      </c>
      <c r="AJ26" s="19">
        <v>9.6316420637095862E-2</v>
      </c>
      <c r="AK26" s="19">
        <v>0.11850231134717612</v>
      </c>
      <c r="AL26" s="19">
        <v>0.18109189426359312</v>
      </c>
      <c r="AN26" s="18">
        <v>71545.442415307698</v>
      </c>
      <c r="AO26" s="18">
        <v>126823.65940988901</v>
      </c>
      <c r="AP26" s="18">
        <v>253556.79940920201</v>
      </c>
      <c r="AQ26" s="18">
        <v>677213.88132357097</v>
      </c>
      <c r="AS26" s="19">
        <v>2.6205832298000003E-3</v>
      </c>
      <c r="AT26" s="19">
        <v>1.5292096288188135E-3</v>
      </c>
      <c r="AU26" s="19">
        <v>1.9983175748576887E-3</v>
      </c>
      <c r="AV26" s="19">
        <v>2.3399913665164323E-3</v>
      </c>
      <c r="AX26" s="31">
        <v>1156.5479437337369</v>
      </c>
      <c r="AY26" s="31">
        <v>2013.5711008445101</v>
      </c>
      <c r="AZ26" s="31">
        <v>4275.7563352467741</v>
      </c>
      <c r="BA26" s="31">
        <v>8750.6657436341393</v>
      </c>
      <c r="BC26" s="31">
        <v>1187.3577521300299</v>
      </c>
      <c r="BD26" s="31">
        <v>2035.2506492299999</v>
      </c>
      <c r="BE26" s="31">
        <v>4361.0619471399996</v>
      </c>
      <c r="BF26" s="31">
        <v>8974.9448479700204</v>
      </c>
      <c r="BH26" s="19">
        <v>0.14436178487281537</v>
      </c>
      <c r="BI26" s="19">
        <v>0.15528173327717898</v>
      </c>
    </row>
    <row r="28" spans="1:61" ht="13.8" x14ac:dyDescent="0.25">
      <c r="A28" s="40" t="s">
        <v>99</v>
      </c>
      <c r="B28" s="41"/>
      <c r="C28" s="41"/>
    </row>
  </sheetData>
  <mergeCells count="24">
    <mergeCell ref="AX5:BA5"/>
    <mergeCell ref="AA10:AD10"/>
    <mergeCell ref="AF10:AG10"/>
    <mergeCell ref="A5:A6"/>
    <mergeCell ref="B5:B6"/>
    <mergeCell ref="BC5:BF5"/>
    <mergeCell ref="BH5:BI5"/>
    <mergeCell ref="D10:G10"/>
    <mergeCell ref="I10:J10"/>
    <mergeCell ref="L10:O10"/>
    <mergeCell ref="Q10:T10"/>
    <mergeCell ref="V10:Y10"/>
    <mergeCell ref="BC10:BF10"/>
    <mergeCell ref="D5:G5"/>
    <mergeCell ref="I5:J5"/>
    <mergeCell ref="L5:O5"/>
    <mergeCell ref="AA5:AD5"/>
    <mergeCell ref="AF5:AG5"/>
    <mergeCell ref="AI5:AL5"/>
    <mergeCell ref="AI10:AL10"/>
    <mergeCell ref="AN10:AQ10"/>
    <mergeCell ref="AS10:AV10"/>
    <mergeCell ref="AX10:BA10"/>
    <mergeCell ref="BH10:BI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26" customFormat="1" x14ac:dyDescent="0.25">
      <c r="A6" s="48"/>
      <c r="B6" s="48"/>
      <c r="D6" s="25">
        <v>1996</v>
      </c>
      <c r="E6" s="25">
        <v>2000</v>
      </c>
      <c r="F6" s="25">
        <v>2006</v>
      </c>
      <c r="G6" s="25">
        <v>2011</v>
      </c>
      <c r="I6" s="25" t="s">
        <v>17</v>
      </c>
      <c r="J6" s="27" t="s">
        <v>18</v>
      </c>
      <c r="K6" s="28"/>
      <c r="L6" s="25">
        <v>1996</v>
      </c>
      <c r="M6" s="25">
        <v>2000</v>
      </c>
      <c r="N6" s="25">
        <v>2006</v>
      </c>
      <c r="O6" s="25">
        <v>2011</v>
      </c>
      <c r="AA6" s="25">
        <v>1996</v>
      </c>
      <c r="AB6" s="25">
        <v>2000</v>
      </c>
      <c r="AC6" s="25">
        <v>2006</v>
      </c>
      <c r="AD6" s="25">
        <v>2011</v>
      </c>
      <c r="AF6" s="25" t="s">
        <v>17</v>
      </c>
      <c r="AG6" s="27" t="s">
        <v>18</v>
      </c>
      <c r="AH6" s="28"/>
      <c r="AI6" s="25">
        <v>1996</v>
      </c>
      <c r="AJ6" s="25">
        <v>2000</v>
      </c>
      <c r="AK6" s="25">
        <v>2006</v>
      </c>
      <c r="AL6" s="25">
        <v>2011</v>
      </c>
      <c r="AX6" s="25">
        <v>1996</v>
      </c>
      <c r="AY6" s="25">
        <v>2000</v>
      </c>
      <c r="AZ6" s="25">
        <v>2006</v>
      </c>
      <c r="BA6" s="25">
        <v>2011</v>
      </c>
      <c r="BC6" s="25">
        <v>1996</v>
      </c>
      <c r="BD6" s="25">
        <v>2000</v>
      </c>
      <c r="BE6" s="25">
        <v>2006</v>
      </c>
      <c r="BF6" s="25">
        <v>2011</v>
      </c>
      <c r="BH6" s="25" t="s">
        <v>17</v>
      </c>
      <c r="BI6" s="27" t="s">
        <v>18</v>
      </c>
    </row>
    <row r="7" spans="1:75" s="15" customFormat="1" x14ac:dyDescent="0.25">
      <c r="A7" s="17" t="s">
        <v>96</v>
      </c>
      <c r="B7" s="17" t="s">
        <v>97</v>
      </c>
      <c r="D7" s="18">
        <v>341322.03243675898</v>
      </c>
      <c r="E7" s="18">
        <v>373057.715198452</v>
      </c>
      <c r="F7" s="18">
        <v>1281980.2357763699</v>
      </c>
      <c r="G7" s="18">
        <v>3104989.4139612</v>
      </c>
      <c r="I7" s="19">
        <v>0.15858095906875103</v>
      </c>
      <c r="J7" s="19">
        <v>0.19353664826319128</v>
      </c>
      <c r="L7" s="19">
        <v>0.78397916223927056</v>
      </c>
      <c r="M7" s="19">
        <v>0.76251722188407434</v>
      </c>
      <c r="N7" s="19">
        <v>0.81578799246589506</v>
      </c>
      <c r="O7" s="19">
        <v>0.84280824259058285</v>
      </c>
      <c r="P7" s="20"/>
      <c r="Q7" s="20"/>
      <c r="R7" s="20"/>
      <c r="S7" s="20"/>
      <c r="T7" s="20"/>
      <c r="U7" s="20"/>
      <c r="V7" s="20"/>
      <c r="W7" s="20"/>
      <c r="X7" s="20"/>
      <c r="Y7" s="20"/>
      <c r="Z7" s="20"/>
      <c r="AA7" s="18">
        <v>94049.274450843499</v>
      </c>
      <c r="AB7" s="18">
        <v>116187.25460915201</v>
      </c>
      <c r="AC7" s="18">
        <v>289482.26136251102</v>
      </c>
      <c r="AD7" s="18">
        <v>579110.07279421599</v>
      </c>
      <c r="AF7" s="19">
        <v>0.1288261059389062</v>
      </c>
      <c r="AG7" s="19">
        <v>0.1487561051037416</v>
      </c>
      <c r="AI7" s="19">
        <v>0.21602083776072939</v>
      </c>
      <c r="AJ7" s="19">
        <v>0.23748277811592575</v>
      </c>
      <c r="AK7" s="19">
        <v>0.18421200753410502</v>
      </c>
      <c r="AL7" s="19">
        <v>0.15719175740941727</v>
      </c>
      <c r="AX7" s="18">
        <v>435371.30688760249</v>
      </c>
      <c r="AY7" s="18">
        <v>489244.96980760398</v>
      </c>
      <c r="AZ7" s="18">
        <v>1571462.4971388809</v>
      </c>
      <c r="BA7" s="18">
        <v>3684099.4867554158</v>
      </c>
      <c r="BB7" s="21"/>
      <c r="BC7" s="18">
        <v>509480.64318063</v>
      </c>
      <c r="BD7" s="18">
        <v>527926.65140293003</v>
      </c>
      <c r="BE7" s="18">
        <v>1806998.3484845599</v>
      </c>
      <c r="BF7" s="18">
        <v>4135264.6328803599</v>
      </c>
      <c r="BH7" s="19">
        <v>0.14980724609584994</v>
      </c>
      <c r="BI7" s="19">
        <v>0.18007364247830293</v>
      </c>
    </row>
    <row r="8" spans="1:75" s="15" customFormat="1" x14ac:dyDescent="0.25">
      <c r="BD8" s="23"/>
      <c r="BE8" s="23"/>
    </row>
    <row r="9" spans="1:75" s="15" customFormat="1" x14ac:dyDescent="0.25">
      <c r="A9" s="37"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96</v>
      </c>
      <c r="B12" s="17" t="s">
        <v>97</v>
      </c>
      <c r="C12" s="17" t="s">
        <v>31</v>
      </c>
      <c r="D12" s="18">
        <v>31931.262074437702</v>
      </c>
      <c r="E12" s="18">
        <v>24111.37829461</v>
      </c>
      <c r="F12" s="18">
        <v>109898.379166124</v>
      </c>
      <c r="G12" s="18">
        <v>248430.37392411899</v>
      </c>
      <c r="H12" s="30"/>
      <c r="I12" s="19">
        <v>0.14656647896967678</v>
      </c>
      <c r="J12" s="19">
        <v>0.17717947474001594</v>
      </c>
      <c r="L12" s="19">
        <v>0.9039446298045829</v>
      </c>
      <c r="M12" s="19">
        <v>0.85832390680766713</v>
      </c>
      <c r="N12" s="19">
        <v>0.91821577135706534</v>
      </c>
      <c r="O12" s="19">
        <v>0.93561662170658577</v>
      </c>
      <c r="Q12" s="18">
        <v>341322.03243675898</v>
      </c>
      <c r="R12" s="18">
        <v>373057.715198452</v>
      </c>
      <c r="S12" s="18">
        <v>1281980.2357763699</v>
      </c>
      <c r="T12" s="18">
        <v>3103829.22681802</v>
      </c>
      <c r="V12" s="19">
        <v>9.3551716677867866E-2</v>
      </c>
      <c r="W12" s="19">
        <v>6.4631764234613656E-2</v>
      </c>
      <c r="X12" s="19">
        <v>8.5725486321221872E-2</v>
      </c>
      <c r="Y12" s="19">
        <v>8.0039962178848525E-2</v>
      </c>
      <c r="AA12" s="18">
        <v>3393.09411023335</v>
      </c>
      <c r="AB12" s="18">
        <v>3979.8563819197202</v>
      </c>
      <c r="AC12" s="18">
        <v>9788.4990103432701</v>
      </c>
      <c r="AD12" s="18">
        <v>17095.449538675399</v>
      </c>
      <c r="AF12" s="19">
        <v>0.11383016319963546</v>
      </c>
      <c r="AG12" s="19">
        <v>0.1179770408649925</v>
      </c>
      <c r="AI12" s="19">
        <v>9.6055370195417114E-2</v>
      </c>
      <c r="AJ12" s="19">
        <v>0.14167609319233299</v>
      </c>
      <c r="AK12" s="19">
        <v>8.1784228642934706E-2</v>
      </c>
      <c r="AL12" s="19">
        <v>6.4383378293414159E-2</v>
      </c>
      <c r="AN12" s="18">
        <v>94049.274450843499</v>
      </c>
      <c r="AO12" s="18">
        <v>116187.25460915201</v>
      </c>
      <c r="AP12" s="18">
        <v>289482.26136251102</v>
      </c>
      <c r="AQ12" s="18">
        <v>579233.035710842</v>
      </c>
      <c r="AS12" s="19">
        <v>3.6077833986978919E-2</v>
      </c>
      <c r="AT12" s="19">
        <v>3.425381204941759E-2</v>
      </c>
      <c r="AU12" s="19">
        <v>3.3813812854271541E-2</v>
      </c>
      <c r="AV12" s="19">
        <v>2.9513940822963679E-2</v>
      </c>
      <c r="AX12" s="31">
        <v>35324.356184671051</v>
      </c>
      <c r="AY12" s="31">
        <v>28091.234676529719</v>
      </c>
      <c r="AZ12" s="31">
        <v>119686.87817646726</v>
      </c>
      <c r="BA12" s="31">
        <v>265525.82346279442</v>
      </c>
      <c r="BC12" s="31">
        <v>42546.21028626</v>
      </c>
      <c r="BD12" s="31">
        <v>32173.431558190001</v>
      </c>
      <c r="BE12" s="31">
        <v>139414.80078026999</v>
      </c>
      <c r="BF12" s="31">
        <v>296812.84978698997</v>
      </c>
      <c r="BH12" s="19">
        <v>0.13825994760444593</v>
      </c>
      <c r="BI12" s="19">
        <v>0.16314742413330019</v>
      </c>
    </row>
    <row r="13" spans="1:75" s="15" customFormat="1" x14ac:dyDescent="0.25">
      <c r="A13" s="17" t="s">
        <v>96</v>
      </c>
      <c r="B13" s="17" t="s">
        <v>97</v>
      </c>
      <c r="C13" s="17" t="s">
        <v>32</v>
      </c>
      <c r="D13" s="18">
        <v>4588.1177496385299</v>
      </c>
      <c r="E13" s="18">
        <v>18321.181673971401</v>
      </c>
      <c r="F13" s="18">
        <v>53812.813769677698</v>
      </c>
      <c r="G13" s="18">
        <v>134099.18630647901</v>
      </c>
      <c r="H13" s="30"/>
      <c r="I13" s="19">
        <v>0.25233188813859631</v>
      </c>
      <c r="J13" s="19">
        <v>0.2003505293113832</v>
      </c>
      <c r="L13" s="19">
        <v>0.69933973674053518</v>
      </c>
      <c r="M13" s="19">
        <v>0.70601772230566684</v>
      </c>
      <c r="N13" s="19">
        <v>0.73956765892729481</v>
      </c>
      <c r="O13" s="19">
        <v>0.76420743088054721</v>
      </c>
      <c r="Q13" s="18">
        <v>341322.03243675898</v>
      </c>
      <c r="R13" s="18">
        <v>373057.715198452</v>
      </c>
      <c r="S13" s="18">
        <v>1281980.2357763699</v>
      </c>
      <c r="T13" s="18">
        <v>3103829.22681802</v>
      </c>
      <c r="V13" s="19">
        <v>1.3442196265160902E-2</v>
      </c>
      <c r="W13" s="19">
        <v>4.9110850486566819E-2</v>
      </c>
      <c r="X13" s="19">
        <v>4.1976320904111714E-2</v>
      </c>
      <c r="Y13" s="19">
        <v>4.3204434428228723E-2</v>
      </c>
      <c r="AA13" s="18">
        <v>1972.5243940822199</v>
      </c>
      <c r="AB13" s="18">
        <v>7628.8491753099397</v>
      </c>
      <c r="AC13" s="18">
        <v>18949.715959827299</v>
      </c>
      <c r="AD13" s="18">
        <v>41375.6663156227</v>
      </c>
      <c r="AF13" s="19">
        <v>0.22494006933511113</v>
      </c>
      <c r="AG13" s="19">
        <v>0.16903754489291889</v>
      </c>
      <c r="AI13" s="19">
        <v>0.30066026325946477</v>
      </c>
      <c r="AJ13" s="19">
        <v>0.29398227769433316</v>
      </c>
      <c r="AK13" s="19">
        <v>0.26043234107270524</v>
      </c>
      <c r="AL13" s="19">
        <v>0.23579256911945273</v>
      </c>
      <c r="AN13" s="18">
        <v>94049.274450843499</v>
      </c>
      <c r="AO13" s="18">
        <v>116187.25460915201</v>
      </c>
      <c r="AP13" s="18">
        <v>289482.26136251102</v>
      </c>
      <c r="AQ13" s="18">
        <v>579233.035710842</v>
      </c>
      <c r="AS13" s="19">
        <v>2.0973307934589059E-2</v>
      </c>
      <c r="AT13" s="19">
        <v>6.5659948683467903E-2</v>
      </c>
      <c r="AU13" s="19">
        <v>6.5460715522382446E-2</v>
      </c>
      <c r="AV13" s="19">
        <v>7.1431813734252864E-2</v>
      </c>
      <c r="AX13" s="31">
        <v>6560.64214372075</v>
      </c>
      <c r="AY13" s="31">
        <v>25950.030849281342</v>
      </c>
      <c r="AZ13" s="31">
        <v>72762.529729504997</v>
      </c>
      <c r="BA13" s="31">
        <v>175474.85262210172</v>
      </c>
      <c r="BC13" s="31">
        <v>6910.9947706398898</v>
      </c>
      <c r="BD13" s="31">
        <v>26650.065253659999</v>
      </c>
      <c r="BE13" s="31">
        <v>77315.051432049993</v>
      </c>
      <c r="BF13" s="31">
        <v>184618.59959962999</v>
      </c>
      <c r="BH13" s="19">
        <v>0.24484608900508276</v>
      </c>
      <c r="BI13" s="19">
        <v>0.19015158862917581</v>
      </c>
    </row>
    <row r="14" spans="1:75" s="15" customFormat="1" x14ac:dyDescent="0.25">
      <c r="A14" s="17" t="s">
        <v>96</v>
      </c>
      <c r="B14" s="17" t="s">
        <v>97</v>
      </c>
      <c r="C14" s="17" t="s">
        <v>33</v>
      </c>
      <c r="D14" s="18">
        <v>948.68062074235195</v>
      </c>
      <c r="E14" s="18">
        <v>4352.3775806783997</v>
      </c>
      <c r="F14" s="18">
        <v>972.69624210365203</v>
      </c>
      <c r="G14" s="18">
        <v>10475.426956367401</v>
      </c>
      <c r="H14" s="30"/>
      <c r="I14" s="19">
        <v>0.17364507389671857</v>
      </c>
      <c r="J14" s="19">
        <v>0.60856605232760042</v>
      </c>
      <c r="L14" s="19">
        <v>0.92040714718251715</v>
      </c>
      <c r="M14" s="19">
        <v>0.91705637195404854</v>
      </c>
      <c r="N14" s="19">
        <v>0.94167342805237919</v>
      </c>
      <c r="O14" s="19">
        <v>0.95084632998145036</v>
      </c>
      <c r="Q14" s="18">
        <v>341322.03243675898</v>
      </c>
      <c r="R14" s="18">
        <v>373057.715198452</v>
      </c>
      <c r="S14" s="18">
        <v>1281980.2357763699</v>
      </c>
      <c r="T14" s="18">
        <v>3103829.22681802</v>
      </c>
      <c r="V14" s="19">
        <v>2.7794297777074379E-3</v>
      </c>
      <c r="W14" s="19">
        <v>1.166676737502428E-2</v>
      </c>
      <c r="X14" s="19">
        <v>7.5874511553182034E-4</v>
      </c>
      <c r="Y14" s="19">
        <v>3.3750010683115408E-3</v>
      </c>
      <c r="AA14" s="18">
        <v>82.037821249741896</v>
      </c>
      <c r="AB14" s="18">
        <v>393.65299474241698</v>
      </c>
      <c r="AC14" s="18">
        <v>60.248102641676397</v>
      </c>
      <c r="AD14" s="18">
        <v>541.52354979037204</v>
      </c>
      <c r="AF14" s="19">
        <v>0.13407092258894671</v>
      </c>
      <c r="AG14" s="19">
        <v>0.55143932215531244</v>
      </c>
      <c r="AI14" s="19">
        <v>7.9592852817482782E-2</v>
      </c>
      <c r="AJ14" s="19">
        <v>8.2943628045951415E-2</v>
      </c>
      <c r="AK14" s="19">
        <v>5.8326571947620774E-2</v>
      </c>
      <c r="AL14" s="19">
        <v>4.9153670018549589E-2</v>
      </c>
      <c r="AN14" s="18">
        <v>94049.274450843499</v>
      </c>
      <c r="AO14" s="18">
        <v>116187.25460915201</v>
      </c>
      <c r="AP14" s="18">
        <v>289482.26136251102</v>
      </c>
      <c r="AQ14" s="18">
        <v>579233.035710842</v>
      </c>
      <c r="AS14" s="19">
        <v>8.7228553041757281E-4</v>
      </c>
      <c r="AT14" s="19">
        <v>3.3880910265643642E-3</v>
      </c>
      <c r="AU14" s="19">
        <v>2.081236423886757E-4</v>
      </c>
      <c r="AV14" s="19">
        <v>9.3489755660397999E-4</v>
      </c>
      <c r="AX14" s="31">
        <v>1030.7184419920939</v>
      </c>
      <c r="AY14" s="31">
        <v>4746.0305754208166</v>
      </c>
      <c r="AZ14" s="31">
        <v>1032.9443447453284</v>
      </c>
      <c r="BA14" s="31">
        <v>11016.950506157773</v>
      </c>
      <c r="BC14" s="31">
        <v>1120.1846861500501</v>
      </c>
      <c r="BD14" s="31">
        <v>4935.8639166298699</v>
      </c>
      <c r="BE14" s="31">
        <v>1109.82039625005</v>
      </c>
      <c r="BF14" s="31">
        <v>11752.479364500001</v>
      </c>
      <c r="BH14" s="19">
        <v>0.16965017752557698</v>
      </c>
      <c r="BI14" s="19">
        <v>0.60315442855941725</v>
      </c>
    </row>
    <row r="15" spans="1:75" s="15" customFormat="1" x14ac:dyDescent="0.25">
      <c r="A15" s="17" t="s">
        <v>96</v>
      </c>
      <c r="B15" s="17" t="s">
        <v>97</v>
      </c>
      <c r="C15" s="17" t="s">
        <v>34</v>
      </c>
      <c r="D15" s="18">
        <v>1186.2370472995201</v>
      </c>
      <c r="E15" s="18">
        <v>2502.74347668171</v>
      </c>
      <c r="F15" s="18">
        <v>2656.9831361399401</v>
      </c>
      <c r="G15" s="18">
        <v>2986.5239768066299</v>
      </c>
      <c r="H15" s="30"/>
      <c r="I15" s="19">
        <v>6.3488916603265499E-2</v>
      </c>
      <c r="J15" s="19">
        <v>2.365931222123252E-2</v>
      </c>
      <c r="L15" s="19">
        <v>0.73978295135909333</v>
      </c>
      <c r="M15" s="19">
        <v>0.72282887719522504</v>
      </c>
      <c r="N15" s="19">
        <v>0.78090851868085476</v>
      </c>
      <c r="O15" s="19">
        <v>0.80820938328945391</v>
      </c>
      <c r="Q15" s="18">
        <v>341322.03243675898</v>
      </c>
      <c r="R15" s="18">
        <v>373057.715198452</v>
      </c>
      <c r="S15" s="18">
        <v>1281980.2357763699</v>
      </c>
      <c r="T15" s="18">
        <v>3103829.22681802</v>
      </c>
      <c r="V15" s="19">
        <v>3.4754189140113866E-3</v>
      </c>
      <c r="W15" s="19">
        <v>6.7087299758707558E-3</v>
      </c>
      <c r="X15" s="19">
        <v>2.0725616994640059E-3</v>
      </c>
      <c r="Y15" s="19">
        <v>9.6220628087465726E-4</v>
      </c>
      <c r="AA15" s="18">
        <v>417.25630858307102</v>
      </c>
      <c r="AB15" s="18">
        <v>959.68526079906599</v>
      </c>
      <c r="AC15" s="18">
        <v>745.44246504089199</v>
      </c>
      <c r="AD15" s="18">
        <v>708.71148884872196</v>
      </c>
      <c r="AF15" s="19">
        <v>3.5947557448199108E-2</v>
      </c>
      <c r="AG15" s="19">
        <v>-1.005499471048743E-2</v>
      </c>
      <c r="AI15" s="19">
        <v>0.26021704864090678</v>
      </c>
      <c r="AJ15" s="19">
        <v>0.27717112280477496</v>
      </c>
      <c r="AK15" s="19">
        <v>0.2190914813191453</v>
      </c>
      <c r="AL15" s="19">
        <v>0.19179061671054612</v>
      </c>
      <c r="AN15" s="18">
        <v>94049.274450843499</v>
      </c>
      <c r="AO15" s="18">
        <v>116187.25460915201</v>
      </c>
      <c r="AP15" s="18">
        <v>289482.26136251102</v>
      </c>
      <c r="AQ15" s="18">
        <v>579233.035710842</v>
      </c>
      <c r="AS15" s="19">
        <v>4.4365712656417927E-3</v>
      </c>
      <c r="AT15" s="19">
        <v>8.259815278598313E-3</v>
      </c>
      <c r="AU15" s="19">
        <v>2.5750885789419544E-3</v>
      </c>
      <c r="AV15" s="19">
        <v>1.2235343033896234E-3</v>
      </c>
      <c r="AX15" s="31">
        <v>1603.493355882591</v>
      </c>
      <c r="AY15" s="31">
        <v>3462.4287374807759</v>
      </c>
      <c r="AZ15" s="31">
        <v>3402.425601180832</v>
      </c>
      <c r="BA15" s="31">
        <v>3695.2354656553516</v>
      </c>
      <c r="BC15" s="31">
        <v>1878.6526956800001</v>
      </c>
      <c r="BD15" s="31">
        <v>4060.18926139001</v>
      </c>
      <c r="BE15" s="31">
        <v>3914.2240557099899</v>
      </c>
      <c r="BF15" s="31">
        <v>3610.7115148900002</v>
      </c>
      <c r="BH15" s="19">
        <v>4.4519180646691581E-2</v>
      </c>
      <c r="BI15" s="19">
        <v>-1.6012861566010117E-2</v>
      </c>
    </row>
    <row r="16" spans="1:75" s="15" customFormat="1" x14ac:dyDescent="0.25">
      <c r="A16" s="17" t="s">
        <v>96</v>
      </c>
      <c r="B16" s="17" t="s">
        <v>97</v>
      </c>
      <c r="C16" s="17" t="s">
        <v>35</v>
      </c>
      <c r="D16" s="18">
        <v>9309.1824792162697</v>
      </c>
      <c r="E16" s="18">
        <v>6767.9668469496401</v>
      </c>
      <c r="F16" s="18">
        <v>32937.384113394197</v>
      </c>
      <c r="G16" s="18">
        <v>99177.143821452395</v>
      </c>
      <c r="H16" s="30"/>
      <c r="I16" s="19">
        <v>0.17084661194251094</v>
      </c>
      <c r="J16" s="19">
        <v>0.24664987692481444</v>
      </c>
      <c r="L16" s="19">
        <v>0.79619793521999238</v>
      </c>
      <c r="M16" s="19">
        <v>0.76972701592807169</v>
      </c>
      <c r="N16" s="19">
        <v>0.82165122366084586</v>
      </c>
      <c r="O16" s="19">
        <v>0.84755377284134603</v>
      </c>
      <c r="Q16" s="18">
        <v>341322.03243675898</v>
      </c>
      <c r="R16" s="18">
        <v>373057.715198452</v>
      </c>
      <c r="S16" s="18">
        <v>1281980.2357763699</v>
      </c>
      <c r="T16" s="18">
        <v>3103829.22681802</v>
      </c>
      <c r="V16" s="19">
        <v>2.7273898531414313E-2</v>
      </c>
      <c r="W16" s="19">
        <v>1.8141876099116053E-2</v>
      </c>
      <c r="X16" s="19">
        <v>2.5692583391074861E-2</v>
      </c>
      <c r="Y16" s="19">
        <v>3.1953157398136464E-2</v>
      </c>
      <c r="AA16" s="18">
        <v>2382.86301276822</v>
      </c>
      <c r="AB16" s="18">
        <v>2024.7177112107599</v>
      </c>
      <c r="AC16" s="18">
        <v>7149.4351657672596</v>
      </c>
      <c r="AD16" s="18">
        <v>17838.6102220582</v>
      </c>
      <c r="AF16" s="19">
        <v>0.14362628697825586</v>
      </c>
      <c r="AG16" s="19">
        <v>0.20065395780871231</v>
      </c>
      <c r="AI16" s="19">
        <v>0.2038020647800077</v>
      </c>
      <c r="AJ16" s="19">
        <v>0.23027298407192834</v>
      </c>
      <c r="AK16" s="19">
        <v>0.17834877633915416</v>
      </c>
      <c r="AL16" s="19">
        <v>0.152446227158654</v>
      </c>
      <c r="AN16" s="18">
        <v>94049.274450843499</v>
      </c>
      <c r="AO16" s="18">
        <v>116187.25460915201</v>
      </c>
      <c r="AP16" s="18">
        <v>289482.26136251102</v>
      </c>
      <c r="AQ16" s="18">
        <v>579233.035710842</v>
      </c>
      <c r="AS16" s="19">
        <v>2.5336325311192752E-2</v>
      </c>
      <c r="AT16" s="19">
        <v>1.742633232897883E-2</v>
      </c>
      <c r="AU16" s="19">
        <v>2.4697316968980736E-2</v>
      </c>
      <c r="AV16" s="19">
        <v>3.0796948934665707E-2</v>
      </c>
      <c r="AX16" s="31">
        <v>11692.045491984489</v>
      </c>
      <c r="AY16" s="31">
        <v>8792.6845581603993</v>
      </c>
      <c r="AZ16" s="31">
        <v>40086.819279161457</v>
      </c>
      <c r="BA16" s="31">
        <v>117015.75404351059</v>
      </c>
      <c r="BC16" s="31">
        <v>13325.9321356</v>
      </c>
      <c r="BD16" s="31">
        <v>9380.8789144399998</v>
      </c>
      <c r="BE16" s="31">
        <v>45136.602573709999</v>
      </c>
      <c r="BF16" s="31">
        <v>127783.09263660001</v>
      </c>
      <c r="BH16" s="19">
        <v>0.16265729216401881</v>
      </c>
      <c r="BI16" s="19">
        <v>0.23137095552703779</v>
      </c>
    </row>
    <row r="17" spans="1:61" s="15" customFormat="1" x14ac:dyDescent="0.25">
      <c r="A17" s="17" t="s">
        <v>96</v>
      </c>
      <c r="B17" s="17" t="s">
        <v>97</v>
      </c>
      <c r="C17" s="17" t="s">
        <v>36</v>
      </c>
      <c r="D17" s="18">
        <v>17918.526734206</v>
      </c>
      <c r="E17" s="18">
        <v>14082.1479677064</v>
      </c>
      <c r="F17" s="18">
        <v>62564.404381993903</v>
      </c>
      <c r="G17" s="18">
        <v>157404.51532884801</v>
      </c>
      <c r="H17" s="30"/>
      <c r="I17" s="19">
        <v>0.15588419603408177</v>
      </c>
      <c r="J17" s="19">
        <v>0.20264645207718623</v>
      </c>
      <c r="L17" s="19">
        <v>0.86355854175369917</v>
      </c>
      <c r="M17" s="19">
        <v>0.8460268233759406</v>
      </c>
      <c r="N17" s="19">
        <v>0.88545741172883752</v>
      </c>
      <c r="O17" s="19">
        <v>0.90041044150311211</v>
      </c>
      <c r="Q17" s="18">
        <v>341322.03243675898</v>
      </c>
      <c r="R17" s="18">
        <v>373057.715198452</v>
      </c>
      <c r="S17" s="18">
        <v>1281980.2357763699</v>
      </c>
      <c r="T17" s="18">
        <v>3103829.22681802</v>
      </c>
      <c r="V17" s="19">
        <v>5.2497421881272752E-2</v>
      </c>
      <c r="W17" s="19">
        <v>3.774790707709999E-2</v>
      </c>
      <c r="X17" s="19">
        <v>4.8802939886280518E-2</v>
      </c>
      <c r="Y17" s="19">
        <v>5.0713007651589058E-2</v>
      </c>
      <c r="AA17" s="18">
        <v>2831.11080376262</v>
      </c>
      <c r="AB17" s="18">
        <v>2562.8892564252701</v>
      </c>
      <c r="AC17" s="18">
        <v>8093.3184551080903</v>
      </c>
      <c r="AD17" s="18">
        <v>17409.667263351501</v>
      </c>
      <c r="AF17" s="19">
        <v>0.12872698206809807</v>
      </c>
      <c r="AG17" s="19">
        <v>0.16555499078222913</v>
      </c>
      <c r="AI17" s="19">
        <v>0.13644145824630075</v>
      </c>
      <c r="AJ17" s="19">
        <v>0.15397317662405949</v>
      </c>
      <c r="AK17" s="19">
        <v>0.11454258827116252</v>
      </c>
      <c r="AL17" s="19">
        <v>9.9589558496887928E-2</v>
      </c>
      <c r="AN17" s="18">
        <v>94049.274450843499</v>
      </c>
      <c r="AO17" s="18">
        <v>116187.25460915201</v>
      </c>
      <c r="AP17" s="18">
        <v>289482.26136251102</v>
      </c>
      <c r="AQ17" s="18">
        <v>579233.035710842</v>
      </c>
      <c r="AS17" s="19">
        <v>3.0102420463034508E-2</v>
      </c>
      <c r="AT17" s="19">
        <v>2.2058265039884957E-2</v>
      </c>
      <c r="AU17" s="19">
        <v>2.7957908083953511E-2</v>
      </c>
      <c r="AV17" s="19">
        <v>3.0056412859784734E-2</v>
      </c>
      <c r="AX17" s="31">
        <v>20749.637537968621</v>
      </c>
      <c r="AY17" s="31">
        <v>16645.037224131669</v>
      </c>
      <c r="AZ17" s="31">
        <v>70657.722837101988</v>
      </c>
      <c r="BA17" s="31">
        <v>174814.1825921995</v>
      </c>
      <c r="BC17" s="31">
        <v>25184.907184250002</v>
      </c>
      <c r="BD17" s="31">
        <v>18380.130637850001</v>
      </c>
      <c r="BE17" s="31">
        <v>83039.9819842</v>
      </c>
      <c r="BF17" s="31">
        <v>199699.42918109999</v>
      </c>
      <c r="BH17" s="19">
        <v>0.14801905846915808</v>
      </c>
      <c r="BI17" s="19">
        <v>0.19183988614166769</v>
      </c>
    </row>
    <row r="18" spans="1:61" s="15" customFormat="1" x14ac:dyDescent="0.25">
      <c r="A18" s="17" t="s">
        <v>96</v>
      </c>
      <c r="B18" s="17" t="s">
        <v>97</v>
      </c>
      <c r="C18" s="17" t="s">
        <v>37</v>
      </c>
      <c r="D18" s="18">
        <v>121944.78423977501</v>
      </c>
      <c r="E18" s="18">
        <v>118790.32871381</v>
      </c>
      <c r="F18" s="18">
        <v>461762.96623100102</v>
      </c>
      <c r="G18" s="18">
        <v>1124236.4595846001</v>
      </c>
      <c r="H18" s="30"/>
      <c r="I18" s="19">
        <v>0.15961269819650203</v>
      </c>
      <c r="J18" s="19">
        <v>0.19477936490921266</v>
      </c>
      <c r="L18" s="19">
        <v>0.75639849946173576</v>
      </c>
      <c r="M18" s="19">
        <v>0.73967650680262864</v>
      </c>
      <c r="N18" s="19">
        <v>0.78827191786963757</v>
      </c>
      <c r="O18" s="19">
        <v>0.82311966860006669</v>
      </c>
      <c r="Q18" s="18">
        <v>341322.03243675898</v>
      </c>
      <c r="R18" s="18">
        <v>373057.715198452</v>
      </c>
      <c r="S18" s="18">
        <v>1281980.2357763699</v>
      </c>
      <c r="T18" s="18">
        <v>3103829.22681802</v>
      </c>
      <c r="V18" s="19">
        <v>0.35727193867090679</v>
      </c>
      <c r="W18" s="19">
        <v>0.31842346069861666</v>
      </c>
      <c r="X18" s="19">
        <v>0.36019507426442998</v>
      </c>
      <c r="Y18" s="19">
        <v>0.3622095087805921</v>
      </c>
      <c r="AA18" s="18">
        <v>39272.860066173103</v>
      </c>
      <c r="AB18" s="18">
        <v>41807.348272445</v>
      </c>
      <c r="AC18" s="18">
        <v>124028.504660096</v>
      </c>
      <c r="AD18" s="18">
        <v>241587.37195700599</v>
      </c>
      <c r="AF18" s="19">
        <v>0.1287526422799905</v>
      </c>
      <c r="AG18" s="19">
        <v>0.14264294983521864</v>
      </c>
      <c r="AI18" s="19">
        <v>0.24360150053826418</v>
      </c>
      <c r="AJ18" s="19">
        <v>0.26032349319737141</v>
      </c>
      <c r="AK18" s="19">
        <v>0.21172808213036245</v>
      </c>
      <c r="AL18" s="19">
        <v>0.17688033139993334</v>
      </c>
      <c r="AN18" s="18">
        <v>94049.274450843499</v>
      </c>
      <c r="AO18" s="18">
        <v>116187.25460915201</v>
      </c>
      <c r="AP18" s="18">
        <v>289482.26136251102</v>
      </c>
      <c r="AQ18" s="18">
        <v>579233.035710842</v>
      </c>
      <c r="AS18" s="19">
        <v>0.41757749111291392</v>
      </c>
      <c r="AT18" s="19">
        <v>0.35982731852200817</v>
      </c>
      <c r="AU18" s="19">
        <v>0.42844941198237485</v>
      </c>
      <c r="AV18" s="19">
        <v>0.41708148027248992</v>
      </c>
      <c r="AX18" s="31">
        <v>161217.64430594811</v>
      </c>
      <c r="AY18" s="31">
        <v>160597.67698625498</v>
      </c>
      <c r="AZ18" s="31">
        <v>585791.47089109698</v>
      </c>
      <c r="BA18" s="31">
        <v>1365823.831541606</v>
      </c>
      <c r="BC18" s="31">
        <v>175216.60974702999</v>
      </c>
      <c r="BD18" s="31">
        <v>164767.87305197999</v>
      </c>
      <c r="BE18" s="31">
        <v>634454.96324491804</v>
      </c>
      <c r="BF18" s="31">
        <v>1460229.32129886</v>
      </c>
      <c r="BH18" s="19">
        <v>0.15183353721032522</v>
      </c>
      <c r="BI18" s="19">
        <v>0.1814192776693293</v>
      </c>
    </row>
    <row r="19" spans="1:61" s="15" customFormat="1" x14ac:dyDescent="0.25">
      <c r="A19" s="17" t="s">
        <v>96</v>
      </c>
      <c r="B19" s="17" t="s">
        <v>97</v>
      </c>
      <c r="C19" s="17" t="s">
        <v>38</v>
      </c>
      <c r="D19" s="18">
        <v>19034.841055195</v>
      </c>
      <c r="E19" s="18">
        <v>37327.365157635402</v>
      </c>
      <c r="F19" s="18">
        <v>97454.238203661298</v>
      </c>
      <c r="G19" s="18">
        <v>279933.35122661601</v>
      </c>
      <c r="H19" s="30"/>
      <c r="I19" s="19">
        <v>0.19628234281533086</v>
      </c>
      <c r="J19" s="19">
        <v>0.23495400378435627</v>
      </c>
      <c r="L19" s="19">
        <v>0.82268267100431791</v>
      </c>
      <c r="M19" s="19">
        <v>0.83095237377388476</v>
      </c>
      <c r="N19" s="19">
        <v>0.84812589031723684</v>
      </c>
      <c r="O19" s="19">
        <v>0.8648502869603546</v>
      </c>
      <c r="Q19" s="18">
        <v>341322.03243675898</v>
      </c>
      <c r="R19" s="18">
        <v>373057.715198452</v>
      </c>
      <c r="S19" s="18">
        <v>1281980.2357763699</v>
      </c>
      <c r="T19" s="18">
        <v>3103829.22681802</v>
      </c>
      <c r="V19" s="19">
        <v>5.5767982275570872E-2</v>
      </c>
      <c r="W19" s="19">
        <v>0.10005788283397038</v>
      </c>
      <c r="X19" s="19">
        <v>7.6018518448252678E-2</v>
      </c>
      <c r="Y19" s="19">
        <v>9.0189675645782147E-2</v>
      </c>
      <c r="AA19" s="18">
        <v>4102.6841730410197</v>
      </c>
      <c r="AB19" s="18">
        <v>7593.8196608254102</v>
      </c>
      <c r="AC19" s="18">
        <v>17451.154163513202</v>
      </c>
      <c r="AD19" s="18">
        <v>43745.041955727203</v>
      </c>
      <c r="AF19" s="19">
        <v>0.17091144253663959</v>
      </c>
      <c r="AG19" s="19">
        <v>0.2017688323052913</v>
      </c>
      <c r="AI19" s="19">
        <v>0.17731732899568206</v>
      </c>
      <c r="AJ19" s="19">
        <v>0.16904762622611536</v>
      </c>
      <c r="AK19" s="19">
        <v>0.15187410968276321</v>
      </c>
      <c r="AL19" s="19">
        <v>0.1351497130396454</v>
      </c>
      <c r="AN19" s="18">
        <v>94049.274450843499</v>
      </c>
      <c r="AO19" s="18">
        <v>116187.25460915201</v>
      </c>
      <c r="AP19" s="18">
        <v>289482.26136251102</v>
      </c>
      <c r="AQ19" s="18">
        <v>579233.035710842</v>
      </c>
      <c r="AS19" s="19">
        <v>4.3622709446688605E-2</v>
      </c>
      <c r="AT19" s="19">
        <v>6.5358456797784167E-2</v>
      </c>
      <c r="AU19" s="19">
        <v>6.0284019066921615E-2</v>
      </c>
      <c r="AV19" s="19">
        <v>7.552235328228947E-2</v>
      </c>
      <c r="AX19" s="31">
        <v>23137.52522823602</v>
      </c>
      <c r="AY19" s="31">
        <v>44921.18481846081</v>
      </c>
      <c r="AZ19" s="31">
        <v>114905.3923671745</v>
      </c>
      <c r="BA19" s="31">
        <v>323678.39318234322</v>
      </c>
      <c r="BC19" s="31">
        <v>37369.628691060097</v>
      </c>
      <c r="BD19" s="31">
        <v>58939.237510389998</v>
      </c>
      <c r="BE19" s="31">
        <v>169402.74705665</v>
      </c>
      <c r="BF19" s="31">
        <v>438089.311713701</v>
      </c>
      <c r="BH19" s="19">
        <v>0.1783372084832453</v>
      </c>
      <c r="BI19" s="19">
        <v>0.20928437596649552</v>
      </c>
    </row>
    <row r="20" spans="1:61" s="15" customFormat="1" x14ac:dyDescent="0.25">
      <c r="A20" s="17" t="s">
        <v>96</v>
      </c>
      <c r="B20" s="17" t="s">
        <v>97</v>
      </c>
      <c r="C20" s="17" t="s">
        <v>39</v>
      </c>
      <c r="D20" s="18">
        <v>4419.4523681942301</v>
      </c>
      <c r="E20" s="18">
        <v>6096.6325155470704</v>
      </c>
      <c r="F20" s="18">
        <v>8942.0992743460702</v>
      </c>
      <c r="G20" s="18">
        <v>20685.368344342602</v>
      </c>
      <c r="H20" s="30"/>
      <c r="I20" s="19">
        <v>0.10837397560231099</v>
      </c>
      <c r="J20" s="19">
        <v>0.18261873377858917</v>
      </c>
      <c r="L20" s="19">
        <v>0.70484185695074508</v>
      </c>
      <c r="M20" s="19">
        <v>0.70868492551368834</v>
      </c>
      <c r="N20" s="19">
        <v>0.74825513345073269</v>
      </c>
      <c r="O20" s="19">
        <v>0.7732343362470907</v>
      </c>
      <c r="Q20" s="18">
        <v>341322.03243675898</v>
      </c>
      <c r="R20" s="18">
        <v>373057.715198452</v>
      </c>
      <c r="S20" s="18">
        <v>1281980.2357763699</v>
      </c>
      <c r="T20" s="18">
        <v>3103829.22681802</v>
      </c>
      <c r="V20" s="19">
        <v>1.2948043044988833E-2</v>
      </c>
      <c r="W20" s="19">
        <v>1.6342330602394598E-2</v>
      </c>
      <c r="X20" s="19">
        <v>6.9752239736603399E-3</v>
      </c>
      <c r="Y20" s="19">
        <v>6.6644672862845623E-3</v>
      </c>
      <c r="AA20" s="18">
        <v>1850.6808888082201</v>
      </c>
      <c r="AB20" s="18">
        <v>2506.1079916366298</v>
      </c>
      <c r="AC20" s="18">
        <v>3008.5026989511098</v>
      </c>
      <c r="AD20" s="18">
        <v>6066.3773744772298</v>
      </c>
      <c r="AF20" s="19">
        <v>8.2363634226175764E-2</v>
      </c>
      <c r="AG20" s="19">
        <v>0.15057730549721238</v>
      </c>
      <c r="AI20" s="19">
        <v>0.29515814304925497</v>
      </c>
      <c r="AJ20" s="19">
        <v>0.29131507448631161</v>
      </c>
      <c r="AK20" s="19">
        <v>0.25174486654926737</v>
      </c>
      <c r="AL20" s="19">
        <v>0.22676566375290932</v>
      </c>
      <c r="AN20" s="18">
        <v>94049.274450843499</v>
      </c>
      <c r="AO20" s="18">
        <v>116187.25460915201</v>
      </c>
      <c r="AP20" s="18">
        <v>289482.26136251102</v>
      </c>
      <c r="AQ20" s="18">
        <v>579233.035710842</v>
      </c>
      <c r="AS20" s="19">
        <v>1.9677779542844966E-2</v>
      </c>
      <c r="AT20" s="19">
        <v>2.1569560276357758E-2</v>
      </c>
      <c r="AU20" s="19">
        <v>1.0392701386229814E-2</v>
      </c>
      <c r="AV20" s="19">
        <v>1.0473120489463271E-2</v>
      </c>
      <c r="AX20" s="31">
        <v>6270.1332570024497</v>
      </c>
      <c r="AY20" s="31">
        <v>8602.7405071837002</v>
      </c>
      <c r="AZ20" s="31">
        <v>11950.60197329718</v>
      </c>
      <c r="BA20" s="31">
        <v>26751.745718819831</v>
      </c>
      <c r="BC20" s="31">
        <v>6570.4633543800001</v>
      </c>
      <c r="BD20" s="31">
        <v>8680.80243625</v>
      </c>
      <c r="BE20" s="31">
        <v>12725.99721327</v>
      </c>
      <c r="BF20" s="31">
        <v>27744.61540182</v>
      </c>
      <c r="BH20" s="19">
        <v>0.10079263222683199</v>
      </c>
      <c r="BI20" s="19">
        <v>0.16868475000762717</v>
      </c>
    </row>
    <row r="21" spans="1:61" s="15" customFormat="1" x14ac:dyDescent="0.25">
      <c r="A21" s="17" t="s">
        <v>96</v>
      </c>
      <c r="B21" s="17" t="s">
        <v>97</v>
      </c>
      <c r="C21" s="17" t="s">
        <v>40</v>
      </c>
      <c r="D21" s="18">
        <v>8405.8831667384093</v>
      </c>
      <c r="E21" s="18">
        <v>7263.3466398375404</v>
      </c>
      <c r="F21" s="18">
        <v>33874.450429103199</v>
      </c>
      <c r="G21" s="18">
        <v>93620.183015961098</v>
      </c>
      <c r="H21" s="30"/>
      <c r="I21" s="19">
        <v>0.17431806652723947</v>
      </c>
      <c r="J21" s="19">
        <v>0.22546086189219738</v>
      </c>
      <c r="L21" s="19">
        <v>0.64783305908680699</v>
      </c>
      <c r="M21" s="19">
        <v>0.65495391266867731</v>
      </c>
      <c r="N21" s="19">
        <v>0.70083511262407316</v>
      </c>
      <c r="O21" s="19">
        <v>0.73124331207898141</v>
      </c>
      <c r="Q21" s="18">
        <v>341322.03243675898</v>
      </c>
      <c r="R21" s="18">
        <v>373057.715198452</v>
      </c>
      <c r="S21" s="18">
        <v>1281980.2357763699</v>
      </c>
      <c r="T21" s="18">
        <v>3103829.22681802</v>
      </c>
      <c r="V21" s="19">
        <v>2.4627426207231063E-2</v>
      </c>
      <c r="W21" s="19">
        <v>1.9469766590871136E-2</v>
      </c>
      <c r="X21" s="19">
        <v>2.6423535623845838E-2</v>
      </c>
      <c r="Y21" s="19">
        <v>3.0162800906394754E-2</v>
      </c>
      <c r="AA21" s="18">
        <v>4569.5015389872297</v>
      </c>
      <c r="AB21" s="18">
        <v>3826.5125080256798</v>
      </c>
      <c r="AC21" s="18">
        <v>14459.9577917837</v>
      </c>
      <c r="AD21" s="18">
        <v>34408.588624755401</v>
      </c>
      <c r="AF21" s="19">
        <v>0.14407159236069722</v>
      </c>
      <c r="AG21" s="19">
        <v>0.18932340827642413</v>
      </c>
      <c r="AI21" s="19">
        <v>0.35216694091319301</v>
      </c>
      <c r="AJ21" s="19">
        <v>0.34504608733132264</v>
      </c>
      <c r="AK21" s="19">
        <v>0.29916488737592678</v>
      </c>
      <c r="AL21" s="19">
        <v>0.26875668792101859</v>
      </c>
      <c r="AN21" s="18">
        <v>94049.274450843499</v>
      </c>
      <c r="AO21" s="18">
        <v>116187.25460915201</v>
      </c>
      <c r="AP21" s="18">
        <v>289482.26136251102</v>
      </c>
      <c r="AQ21" s="18">
        <v>579233.035710842</v>
      </c>
      <c r="AS21" s="19">
        <v>4.8586249768205921E-2</v>
      </c>
      <c r="AT21" s="19">
        <v>3.2934012606613973E-2</v>
      </c>
      <c r="AU21" s="19">
        <v>4.9951101403328736E-2</v>
      </c>
      <c r="AV21" s="19">
        <v>5.9403705423204584E-2</v>
      </c>
      <c r="AX21" s="31">
        <v>12975.384705725639</v>
      </c>
      <c r="AY21" s="31">
        <v>11089.859147863221</v>
      </c>
      <c r="AZ21" s="31">
        <v>48334.4082208869</v>
      </c>
      <c r="BA21" s="31">
        <v>128028.7716407165</v>
      </c>
      <c r="BC21" s="31">
        <v>13883.96321998</v>
      </c>
      <c r="BD21" s="31">
        <v>11399.55630656</v>
      </c>
      <c r="BE21" s="31">
        <v>52392.604233150101</v>
      </c>
      <c r="BF21" s="31">
        <v>135614.59363285999</v>
      </c>
      <c r="BH21" s="19">
        <v>0.16408903418259002</v>
      </c>
      <c r="BI21" s="19">
        <v>0.20950394207169132</v>
      </c>
    </row>
    <row r="22" spans="1:61" s="15" customFormat="1" x14ac:dyDescent="0.25">
      <c r="A22" s="17" t="s">
        <v>96</v>
      </c>
      <c r="B22" s="17" t="s">
        <v>97</v>
      </c>
      <c r="C22" s="17" t="s">
        <v>41</v>
      </c>
      <c r="D22" s="18">
        <v>9520.6832501682002</v>
      </c>
      <c r="E22" s="18">
        <v>7328.4131202189001</v>
      </c>
      <c r="F22" s="18">
        <v>35066.840136702602</v>
      </c>
      <c r="G22" s="18">
        <v>86238.967070489394</v>
      </c>
      <c r="H22" s="30"/>
      <c r="I22" s="19">
        <v>0.15825014159862349</v>
      </c>
      <c r="J22" s="19">
        <v>0.19718531912248394</v>
      </c>
      <c r="L22" s="19">
        <v>0.88486481816021223</v>
      </c>
      <c r="M22" s="19">
        <v>0.87542235684489778</v>
      </c>
      <c r="N22" s="19">
        <v>0.9085757771680536</v>
      </c>
      <c r="O22" s="19">
        <v>0.9208414949163094</v>
      </c>
      <c r="Q22" s="18">
        <v>341322.03243675898</v>
      </c>
      <c r="R22" s="18">
        <v>373057.715198452</v>
      </c>
      <c r="S22" s="18">
        <v>1281980.2357763699</v>
      </c>
      <c r="T22" s="18">
        <v>3103829.22681802</v>
      </c>
      <c r="V22" s="19">
        <v>2.7893550211799518E-2</v>
      </c>
      <c r="W22" s="19">
        <v>1.9644180569541293E-2</v>
      </c>
      <c r="X22" s="19">
        <v>2.73536511391426E-2</v>
      </c>
      <c r="Y22" s="19">
        <v>2.778470101555805E-2</v>
      </c>
      <c r="AA22" s="18">
        <v>1238.794417803</v>
      </c>
      <c r="AB22" s="18">
        <v>1042.87539316928</v>
      </c>
      <c r="AC22" s="18">
        <v>3528.5539051710298</v>
      </c>
      <c r="AD22" s="18">
        <v>7413.3797737709401</v>
      </c>
      <c r="AF22" s="19">
        <v>0.1266814238257119</v>
      </c>
      <c r="AG22" s="19">
        <v>0.16006920560656912</v>
      </c>
      <c r="AI22" s="19">
        <v>0.1151351818397878</v>
      </c>
      <c r="AJ22" s="19">
        <v>0.12457764315510236</v>
      </c>
      <c r="AK22" s="19">
        <v>9.1424222831946358E-2</v>
      </c>
      <c r="AL22" s="19">
        <v>7.9158505083690628E-2</v>
      </c>
      <c r="AN22" s="18">
        <v>94049.274450843499</v>
      </c>
      <c r="AO22" s="18">
        <v>116187.25460915201</v>
      </c>
      <c r="AP22" s="18">
        <v>289482.26136251102</v>
      </c>
      <c r="AQ22" s="18">
        <v>579233.035710842</v>
      </c>
      <c r="AS22" s="19">
        <v>1.3171759431812285E-2</v>
      </c>
      <c r="AT22" s="19">
        <v>8.9758157783954833E-3</v>
      </c>
      <c r="AU22" s="19">
        <v>1.2189188686599054E-2</v>
      </c>
      <c r="AV22" s="19">
        <v>1.2798613540184476E-2</v>
      </c>
      <c r="AX22" s="31">
        <v>10759.477667971199</v>
      </c>
      <c r="AY22" s="31">
        <v>8371.2885133881791</v>
      </c>
      <c r="AZ22" s="31">
        <v>38595.394041873631</v>
      </c>
      <c r="BA22" s="31">
        <v>93652.346844260333</v>
      </c>
      <c r="BC22" s="31">
        <v>11448.858941279999</v>
      </c>
      <c r="BD22" s="31">
        <v>8554.4453917999999</v>
      </c>
      <c r="BE22" s="31">
        <v>40875.121698110001</v>
      </c>
      <c r="BF22" s="31">
        <v>98480.168749800097</v>
      </c>
      <c r="BH22" s="19">
        <v>0.15426565097378786</v>
      </c>
      <c r="BI22" s="19">
        <v>0.19227913844551892</v>
      </c>
    </row>
    <row r="23" spans="1:61" s="15" customFormat="1" x14ac:dyDescent="0.25">
      <c r="A23" s="17" t="s">
        <v>96</v>
      </c>
      <c r="B23" s="17" t="s">
        <v>97</v>
      </c>
      <c r="C23" s="17" t="s">
        <v>42</v>
      </c>
      <c r="D23" s="18">
        <v>34304.9647905686</v>
      </c>
      <c r="E23" s="18">
        <v>44434.071199580103</v>
      </c>
      <c r="F23" s="18">
        <v>99518.994169444501</v>
      </c>
      <c r="G23" s="18">
        <v>117646.29492493199</v>
      </c>
      <c r="H23" s="30"/>
      <c r="I23" s="19">
        <v>8.5628956194812478E-2</v>
      </c>
      <c r="J23" s="19">
        <v>3.4033133980134078E-2</v>
      </c>
      <c r="L23" s="19">
        <v>0.7471521261084203</v>
      </c>
      <c r="M23" s="19">
        <v>0.73971712247390875</v>
      </c>
      <c r="N23" s="19">
        <v>0.79084946082872354</v>
      </c>
      <c r="O23" s="19">
        <v>0.80304207725345522</v>
      </c>
      <c r="Q23" s="18">
        <v>341322.03243675898</v>
      </c>
      <c r="R23" s="18">
        <v>373057.715198452</v>
      </c>
      <c r="S23" s="18">
        <v>1281980.2357763699</v>
      </c>
      <c r="T23" s="18">
        <v>3103829.22681802</v>
      </c>
      <c r="V23" s="19">
        <v>0.10050615410221053</v>
      </c>
      <c r="W23" s="19">
        <v>0.11910776641073602</v>
      </c>
      <c r="X23" s="19">
        <v>7.762911735466467E-2</v>
      </c>
      <c r="Y23" s="19">
        <v>3.7903597887548886E-2</v>
      </c>
      <c r="AA23" s="18">
        <v>11609.332434613299</v>
      </c>
      <c r="AB23" s="18">
        <v>15634.933355802999</v>
      </c>
      <c r="AC23" s="18">
        <v>26319.106630623701</v>
      </c>
      <c r="AD23" s="18">
        <v>28854.490348117401</v>
      </c>
      <c r="AF23" s="19">
        <v>6.2576998861256339E-2</v>
      </c>
      <c r="AG23" s="19">
        <v>1.8564305799974479E-2</v>
      </c>
      <c r="AI23" s="19">
        <v>0.25284787389157964</v>
      </c>
      <c r="AJ23" s="19">
        <v>0.26028287752609131</v>
      </c>
      <c r="AK23" s="19">
        <v>0.20915053917127646</v>
      </c>
      <c r="AL23" s="19">
        <v>0.19695792274654472</v>
      </c>
      <c r="AN23" s="18">
        <v>94049.274450843499</v>
      </c>
      <c r="AO23" s="18">
        <v>116187.25460915201</v>
      </c>
      <c r="AP23" s="18">
        <v>289482.26136251102</v>
      </c>
      <c r="AQ23" s="18">
        <v>579233.035710842</v>
      </c>
      <c r="AS23" s="19">
        <v>0.12343883036206856</v>
      </c>
      <c r="AT23" s="19">
        <v>0.13456668210638179</v>
      </c>
      <c r="AU23" s="19">
        <v>9.091785626776272E-2</v>
      </c>
      <c r="AV23" s="19">
        <v>4.9814994258238071E-2</v>
      </c>
      <c r="AX23" s="31">
        <v>45914.297225181901</v>
      </c>
      <c r="AY23" s="31">
        <v>60069.004555383101</v>
      </c>
      <c r="AZ23" s="31">
        <v>125838.1008000682</v>
      </c>
      <c r="BA23" s="31">
        <v>146500.78527304941</v>
      </c>
      <c r="BC23" s="31">
        <v>50034.238766399998</v>
      </c>
      <c r="BD23" s="31">
        <v>62014.088264639999</v>
      </c>
      <c r="BE23" s="31">
        <v>137068.99018086999</v>
      </c>
      <c r="BF23" s="31">
        <v>153373.66029989999</v>
      </c>
      <c r="BH23" s="19">
        <v>7.753710089251542E-2</v>
      </c>
      <c r="BI23" s="19">
        <v>2.2733104722179487E-2</v>
      </c>
    </row>
    <row r="24" spans="1:61" s="15" customFormat="1" x14ac:dyDescent="0.25">
      <c r="A24" s="17" t="s">
        <v>96</v>
      </c>
      <c r="B24" s="17" t="s">
        <v>97</v>
      </c>
      <c r="C24" s="17" t="s">
        <v>43</v>
      </c>
      <c r="D24" s="18">
        <v>30176.924305992299</v>
      </c>
      <c r="E24" s="18">
        <v>26364.866852098701</v>
      </c>
      <c r="F24" s="18">
        <v>120311.883415788</v>
      </c>
      <c r="G24" s="18">
        <v>299212.23435004102</v>
      </c>
      <c r="H24" s="30"/>
      <c r="I24" s="19">
        <v>0.16525316598297723</v>
      </c>
      <c r="J24" s="19">
        <v>0.19986991550463062</v>
      </c>
      <c r="L24" s="19">
        <v>0.81163288901809905</v>
      </c>
      <c r="M24" s="19">
        <v>0.81230442414887927</v>
      </c>
      <c r="N24" s="19">
        <v>0.83952424161646877</v>
      </c>
      <c r="O24" s="19">
        <v>0.85307965648083917</v>
      </c>
      <c r="Q24" s="18">
        <v>341322.03243675898</v>
      </c>
      <c r="R24" s="18">
        <v>373057.715198452</v>
      </c>
      <c r="S24" s="18">
        <v>1281980.2357763699</v>
      </c>
      <c r="T24" s="18">
        <v>3103829.22681802</v>
      </c>
      <c r="V24" s="19">
        <v>8.8411885076840321E-2</v>
      </c>
      <c r="W24" s="19">
        <v>7.0672353842283167E-2</v>
      </c>
      <c r="X24" s="19">
        <v>9.3848469779978225E-2</v>
      </c>
      <c r="Y24" s="19">
        <v>9.6400997762620816E-2</v>
      </c>
      <c r="AA24" s="18">
        <v>7003.58515130665</v>
      </c>
      <c r="AB24" s="18">
        <v>6092.0126973675297</v>
      </c>
      <c r="AC24" s="18">
        <v>22997.716774115401</v>
      </c>
      <c r="AD24" s="18">
        <v>51531.370982624103</v>
      </c>
      <c r="AF24" s="19">
        <v>0.14230852758515189</v>
      </c>
      <c r="AG24" s="19">
        <v>0.17510695083342287</v>
      </c>
      <c r="AI24" s="19">
        <v>0.18836711098190098</v>
      </c>
      <c r="AJ24" s="19">
        <v>0.18769557585112079</v>
      </c>
      <c r="AK24" s="19">
        <v>0.16047575838353123</v>
      </c>
      <c r="AL24" s="19">
        <v>0.14692034351916075</v>
      </c>
      <c r="AN24" s="18">
        <v>94049.274450843499</v>
      </c>
      <c r="AO24" s="18">
        <v>116187.25460915201</v>
      </c>
      <c r="AP24" s="18">
        <v>289482.26136251102</v>
      </c>
      <c r="AQ24" s="18">
        <v>579233.035710842</v>
      </c>
      <c r="AS24" s="19">
        <v>7.4467189589720831E-2</v>
      </c>
      <c r="AT24" s="19">
        <v>5.2432710608928228E-2</v>
      </c>
      <c r="AU24" s="19">
        <v>7.9444303999394159E-2</v>
      </c>
      <c r="AV24" s="19">
        <v>8.8964834195591355E-2</v>
      </c>
      <c r="AX24" s="31">
        <v>37180.509457298947</v>
      </c>
      <c r="AY24" s="31">
        <v>32456.87954946623</v>
      </c>
      <c r="AZ24" s="31">
        <v>143309.6001899034</v>
      </c>
      <c r="BA24" s="31">
        <v>350743.60533266515</v>
      </c>
      <c r="BC24" s="31">
        <v>55045.452274390198</v>
      </c>
      <c r="BD24" s="31">
        <v>39968.124134750004</v>
      </c>
      <c r="BE24" s="31">
        <v>197197.94258584999</v>
      </c>
      <c r="BF24" s="31">
        <v>463340.65013659903</v>
      </c>
      <c r="BH24" s="19">
        <v>0.15259995234002455</v>
      </c>
      <c r="BI24" s="19">
        <v>0.18631386118732474</v>
      </c>
    </row>
    <row r="25" spans="1:61" s="15" customFormat="1" x14ac:dyDescent="0.25">
      <c r="A25" s="17" t="s">
        <v>96</v>
      </c>
      <c r="B25" s="17" t="s">
        <v>97</v>
      </c>
      <c r="C25" s="17" t="s">
        <v>44</v>
      </c>
      <c r="D25" s="18">
        <v>1511.3013365435299</v>
      </c>
      <c r="E25" s="18">
        <v>11071.9144949365</v>
      </c>
      <c r="F25" s="18">
        <v>6993.8306520374799</v>
      </c>
      <c r="G25" s="18">
        <v>14245.4052337335</v>
      </c>
      <c r="H25" s="30"/>
      <c r="I25" s="19">
        <v>0.1613280506869339</v>
      </c>
      <c r="J25" s="19">
        <v>0.15290079634756082</v>
      </c>
      <c r="L25" s="19">
        <v>0.62673870590612679</v>
      </c>
      <c r="M25" s="19">
        <v>0.64916076908094367</v>
      </c>
      <c r="N25" s="19">
        <v>0.66884823465017995</v>
      </c>
      <c r="O25" s="19">
        <v>0.69408596570743086</v>
      </c>
      <c r="Q25" s="18">
        <v>341322.03243675898</v>
      </c>
      <c r="R25" s="18">
        <v>373057.715198452</v>
      </c>
      <c r="S25" s="18">
        <v>1281980.2357763699</v>
      </c>
      <c r="T25" s="18">
        <v>3103829.22681802</v>
      </c>
      <c r="V25" s="19">
        <v>4.4277872300070393E-3</v>
      </c>
      <c r="W25" s="19">
        <v>2.9678824599691438E-2</v>
      </c>
      <c r="X25" s="19">
        <v>5.4554902305510205E-3</v>
      </c>
      <c r="Y25" s="19">
        <v>4.5896227507135076E-3</v>
      </c>
      <c r="AA25" s="18">
        <v>900.072529952428</v>
      </c>
      <c r="AB25" s="18">
        <v>5983.8211907114201</v>
      </c>
      <c r="AC25" s="18">
        <v>3462.6978842086901</v>
      </c>
      <c r="AD25" s="18">
        <v>6278.5729729346103</v>
      </c>
      <c r="AF25" s="19">
        <v>0.13825324193996891</v>
      </c>
      <c r="AG25" s="19">
        <v>0.12639125204816759</v>
      </c>
      <c r="AI25" s="19">
        <v>0.37326129409387326</v>
      </c>
      <c r="AJ25" s="19">
        <v>0.35083923091905633</v>
      </c>
      <c r="AK25" s="19">
        <v>0.33115176534982016</v>
      </c>
      <c r="AL25" s="19">
        <v>0.30591403429256914</v>
      </c>
      <c r="AN25" s="18">
        <v>94049.274450843499</v>
      </c>
      <c r="AO25" s="18">
        <v>116187.25460915201</v>
      </c>
      <c r="AP25" s="18">
        <v>289482.26136251102</v>
      </c>
      <c r="AQ25" s="18">
        <v>579233.035710842</v>
      </c>
      <c r="AS25" s="19">
        <v>9.5702230049936922E-3</v>
      </c>
      <c r="AT25" s="19">
        <v>5.1501528380549909E-2</v>
      </c>
      <c r="AU25" s="19">
        <v>1.196169280946871E-2</v>
      </c>
      <c r="AV25" s="19">
        <v>1.0839459398632999E-2</v>
      </c>
      <c r="AX25" s="31">
        <v>2411.3738664959578</v>
      </c>
      <c r="AY25" s="31">
        <v>17055.73568564792</v>
      </c>
      <c r="AZ25" s="31">
        <v>10456.528536246169</v>
      </c>
      <c r="BA25" s="31">
        <v>20523.978206668111</v>
      </c>
      <c r="BC25" s="31">
        <v>2539.67376839999</v>
      </c>
      <c r="BD25" s="31">
        <v>17583.569294160199</v>
      </c>
      <c r="BE25" s="31">
        <v>11189.402127949999</v>
      </c>
      <c r="BF25" s="31">
        <v>21592.852801270001</v>
      </c>
      <c r="BH25" s="19">
        <v>0.15337041205343405</v>
      </c>
      <c r="BI25" s="19">
        <v>0.14051402039726657</v>
      </c>
    </row>
    <row r="26" spans="1:61" s="15" customFormat="1" x14ac:dyDescent="0.25">
      <c r="A26" s="17" t="s">
        <v>96</v>
      </c>
      <c r="B26" s="17" t="s">
        <v>97</v>
      </c>
      <c r="C26" s="17" t="s">
        <v>45</v>
      </c>
      <c r="D26" s="18">
        <v>2318.4018894166502</v>
      </c>
      <c r="E26" s="18">
        <v>5403.55235004314</v>
      </c>
      <c r="F26" s="18">
        <v>19784.980212374299</v>
      </c>
      <c r="G26" s="18">
        <v>28045.535766079101</v>
      </c>
      <c r="H26" s="30"/>
      <c r="I26" s="19">
        <v>0.18080541091561741</v>
      </c>
      <c r="J26" s="19">
        <v>7.2273626173828154E-2</v>
      </c>
      <c r="L26" s="19">
        <v>0.75084341984195824</v>
      </c>
      <c r="M26" s="19">
        <v>0.7509327414279956</v>
      </c>
      <c r="N26" s="19">
        <v>0.7887425848988534</v>
      </c>
      <c r="O26" s="19">
        <v>0.81642688205487601</v>
      </c>
      <c r="Q26" s="18">
        <v>341322.03243675898</v>
      </c>
      <c r="R26" s="18">
        <v>373057.715198452</v>
      </c>
      <c r="S26" s="18">
        <v>1281980.2357763699</v>
      </c>
      <c r="T26" s="18">
        <v>3103829.22681802</v>
      </c>
      <c r="V26" s="19">
        <v>6.7924179194210369E-3</v>
      </c>
      <c r="W26" s="19">
        <v>1.4484494301823145E-2</v>
      </c>
      <c r="X26" s="19">
        <v>1.5433139809985038E-2</v>
      </c>
      <c r="Y26" s="19">
        <v>9.035785707460069E-3</v>
      </c>
      <c r="AA26" s="18">
        <v>769.32829260271205</v>
      </c>
      <c r="AB26" s="18">
        <v>1792.2350380092</v>
      </c>
      <c r="AC26" s="18">
        <v>5299.2241797487404</v>
      </c>
      <c r="AD26" s="18">
        <v>6306.02269251906</v>
      </c>
      <c r="AF26" s="19">
        <v>0.15056083961882494</v>
      </c>
      <c r="AG26" s="19">
        <v>3.540116039086727E-2</v>
      </c>
      <c r="AI26" s="19">
        <v>0.24915658015804173</v>
      </c>
      <c r="AJ26" s="19">
        <v>0.24906725857200435</v>
      </c>
      <c r="AK26" s="19">
        <v>0.21125741510114654</v>
      </c>
      <c r="AL26" s="19">
        <v>0.18357311794512393</v>
      </c>
      <c r="AN26" s="18">
        <v>94049.274450843499</v>
      </c>
      <c r="AO26" s="18">
        <v>116187.25460915201</v>
      </c>
      <c r="AP26" s="18">
        <v>289482.26136251102</v>
      </c>
      <c r="AQ26" s="18">
        <v>579233.035710842</v>
      </c>
      <c r="AS26" s="19">
        <v>8.1800555835740661E-3</v>
      </c>
      <c r="AT26" s="19">
        <v>1.5425401383638741E-2</v>
      </c>
      <c r="AU26" s="19">
        <v>1.8305868396933177E-2</v>
      </c>
      <c r="AV26" s="19">
        <v>1.088684916733078E-2</v>
      </c>
      <c r="AX26" s="31">
        <v>3087.7301820193625</v>
      </c>
      <c r="AY26" s="31">
        <v>7195.7873880523402</v>
      </c>
      <c r="AZ26" s="31">
        <v>25084.20439212304</v>
      </c>
      <c r="BA26" s="31">
        <v>34351.558458598163</v>
      </c>
      <c r="BC26" s="31">
        <v>3314.9459130997998</v>
      </c>
      <c r="BD26" s="31">
        <v>7405.94932952</v>
      </c>
      <c r="BE26" s="31">
        <v>27117.8104565701</v>
      </c>
      <c r="BF26" s="31">
        <v>36392.122405310001</v>
      </c>
      <c r="BH26" s="19">
        <v>0.17319101756697841</v>
      </c>
      <c r="BI26" s="19">
        <v>6.0597386842710987E-2</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selection activeCell="A28" sqref="A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6" t="s">
        <v>19</v>
      </c>
      <c r="B7" s="17" t="s">
        <v>20</v>
      </c>
      <c r="D7" s="18">
        <v>2329709.9746135501</v>
      </c>
      <c r="E7" s="18">
        <v>3331982.2368524098</v>
      </c>
      <c r="F7" s="18">
        <v>5887657.5862893099</v>
      </c>
      <c r="G7" s="18">
        <v>10813420.1005514</v>
      </c>
      <c r="I7" s="19">
        <v>0.10775592372854303</v>
      </c>
      <c r="J7" s="19">
        <v>0.12928642153016856</v>
      </c>
      <c r="L7" s="19">
        <f t="shared" ref="L7:O7" si="0">D7/AX7</f>
        <v>0.93120810155603972</v>
      </c>
      <c r="M7" s="19">
        <f t="shared" si="0"/>
        <v>0.90265546776425043</v>
      </c>
      <c r="N7" s="19">
        <f t="shared" si="0"/>
        <v>0.8971487480418695</v>
      </c>
      <c r="O7" s="19">
        <f t="shared" si="0"/>
        <v>0.87859084228042572</v>
      </c>
      <c r="P7" s="20"/>
      <c r="Q7" s="20"/>
      <c r="R7" s="20"/>
      <c r="S7" s="20"/>
      <c r="T7" s="20"/>
      <c r="U7" s="20"/>
      <c r="V7" s="20"/>
      <c r="W7" s="20"/>
      <c r="X7" s="20"/>
      <c r="Y7" s="20"/>
      <c r="Z7" s="20"/>
      <c r="AA7" s="18">
        <v>172104.57223223799</v>
      </c>
      <c r="AB7" s="18">
        <v>359328.96198767202</v>
      </c>
      <c r="AC7" s="18">
        <v>674974.97507779999</v>
      </c>
      <c r="AD7" s="18">
        <v>1494265.7757145499</v>
      </c>
      <c r="AF7" s="19">
        <v>0.15498327691395941</v>
      </c>
      <c r="AG7" s="19">
        <v>0.17227103834812385</v>
      </c>
      <c r="AI7" s="19">
        <f t="shared" ref="AI7:AL7" si="1">AA7/AX7</f>
        <v>6.8791898443960289E-2</v>
      </c>
      <c r="AJ7" s="19">
        <f t="shared" si="1"/>
        <v>9.7344532235749653E-2</v>
      </c>
      <c r="AK7" s="19">
        <f t="shared" si="1"/>
        <v>0.10285125195813051</v>
      </c>
      <c r="AL7" s="19">
        <f t="shared" si="1"/>
        <v>0.12140915771957431</v>
      </c>
      <c r="AX7" s="18">
        <f t="shared" ref="AX7:BA7" si="2">D7+AA7</f>
        <v>2501814.5468457881</v>
      </c>
      <c r="AY7" s="18">
        <f t="shared" si="2"/>
        <v>3691311.1988400817</v>
      </c>
      <c r="AZ7" s="18">
        <f t="shared" si="2"/>
        <v>6562632.5613671094</v>
      </c>
      <c r="BA7" s="18">
        <f t="shared" si="2"/>
        <v>12307685.876265951</v>
      </c>
      <c r="BB7" s="21"/>
      <c r="BC7" s="18">
        <v>2595679.0351867001</v>
      </c>
      <c r="BD7" s="18">
        <v>3749176.9153465698</v>
      </c>
      <c r="BE7" s="18">
        <v>6820378.2695958903</v>
      </c>
      <c r="BF7" s="18">
        <v>12817828.2717053</v>
      </c>
      <c r="BH7" s="19">
        <v>0.11234002337566751</v>
      </c>
      <c r="BI7" s="19">
        <v>0.13449137200220918</v>
      </c>
    </row>
    <row r="9" spans="1:75" s="15" customFormat="1" ht="14.4" x14ac:dyDescent="0.25">
      <c r="A9" s="22"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19</v>
      </c>
      <c r="B12" s="17" t="s">
        <v>20</v>
      </c>
      <c r="C12" s="17" t="s">
        <v>31</v>
      </c>
      <c r="D12" s="18">
        <v>93172.834574764798</v>
      </c>
      <c r="E12" s="18">
        <v>213603.252249268</v>
      </c>
      <c r="F12" s="18">
        <v>253006.09306934799</v>
      </c>
      <c r="G12" s="18">
        <v>577973.55946061399</v>
      </c>
      <c r="H12" s="30"/>
      <c r="I12" s="19">
        <v>0.12938299469306935</v>
      </c>
      <c r="J12" s="19">
        <v>0.17965604677864655</v>
      </c>
      <c r="L12" s="19">
        <v>0.95850123252455399</v>
      </c>
      <c r="M12" s="19">
        <v>0.95846740849616485</v>
      </c>
      <c r="N12" s="19">
        <v>0.94029828836202989</v>
      </c>
      <c r="O12" s="19">
        <v>0.92196812636551395</v>
      </c>
      <c r="Q12" s="18">
        <v>2329709.9746135501</v>
      </c>
      <c r="R12" s="18">
        <v>3331982.2368524098</v>
      </c>
      <c r="S12" s="18">
        <v>5887657.5862893099</v>
      </c>
      <c r="T12" s="18">
        <v>10809162.3145983</v>
      </c>
      <c r="V12" s="19">
        <v>3.9993319164210651E-2</v>
      </c>
      <c r="W12" s="19">
        <v>6.4106960081230943E-2</v>
      </c>
      <c r="X12" s="19">
        <v>4.2972283860142894E-2</v>
      </c>
      <c r="Y12" s="19">
        <v>5.34707077790878E-2</v>
      </c>
      <c r="AA12" s="18">
        <v>4033.96225883029</v>
      </c>
      <c r="AB12" s="18">
        <v>9255.9189190155903</v>
      </c>
      <c r="AC12" s="18">
        <v>16063.9416215336</v>
      </c>
      <c r="AD12" s="18">
        <v>48917.482574690097</v>
      </c>
      <c r="AF12" s="19">
        <v>0.18099706384109138</v>
      </c>
      <c r="AG12" s="19">
        <v>0.24946011249889866</v>
      </c>
      <c r="AI12" s="19">
        <v>4.149876747544607E-2</v>
      </c>
      <c r="AJ12" s="19">
        <v>4.1532591503835113E-2</v>
      </c>
      <c r="AK12" s="19">
        <v>5.9701711637970008E-2</v>
      </c>
      <c r="AL12" s="19">
        <v>7.8031873634485993E-2</v>
      </c>
      <c r="AN12" s="18">
        <v>172104.57223223799</v>
      </c>
      <c r="AO12" s="18">
        <v>359328.96198767202</v>
      </c>
      <c r="AP12" s="18">
        <v>674974.97507779999</v>
      </c>
      <c r="AQ12" s="18">
        <v>1493943.7516608301</v>
      </c>
      <c r="AS12" s="19">
        <v>2.3439018536862921E-2</v>
      </c>
      <c r="AT12" s="19">
        <v>2.5758900334154376E-2</v>
      </c>
      <c r="AU12" s="19">
        <v>2.3799314366702282E-2</v>
      </c>
      <c r="AV12" s="19">
        <v>3.2743858341592921E-2</v>
      </c>
      <c r="AX12" s="31">
        <v>97206.796833595086</v>
      </c>
      <c r="AY12" s="31">
        <v>222859.17116828359</v>
      </c>
      <c r="AZ12" s="31">
        <v>269070.03469088161</v>
      </c>
      <c r="BA12" s="31">
        <v>626891.04203530413</v>
      </c>
      <c r="BC12" s="31">
        <v>105750.83727847</v>
      </c>
      <c r="BD12" s="31">
        <v>236290.087677481</v>
      </c>
      <c r="BE12" s="31">
        <v>294101.84374797001</v>
      </c>
      <c r="BF12" s="31">
        <v>680098.76207901002</v>
      </c>
      <c r="BH12" s="19">
        <v>0.13210283508570919</v>
      </c>
      <c r="BI12" s="19">
        <v>0.18253729767791582</v>
      </c>
    </row>
    <row r="13" spans="1:75" s="15" customFormat="1" x14ac:dyDescent="0.25">
      <c r="A13" s="17" t="s">
        <v>19</v>
      </c>
      <c r="B13" s="17" t="s">
        <v>20</v>
      </c>
      <c r="C13" s="17" t="s">
        <v>32</v>
      </c>
      <c r="D13" s="18">
        <v>34778.602932745598</v>
      </c>
      <c r="E13" s="18">
        <v>39094.132521381798</v>
      </c>
      <c r="F13" s="18">
        <v>73249.443591247298</v>
      </c>
      <c r="G13" s="18">
        <v>212890.32004040899</v>
      </c>
      <c r="H13" s="30"/>
      <c r="I13" s="19">
        <v>0.12838226636227223</v>
      </c>
      <c r="J13" s="19">
        <v>0.23785654405486922</v>
      </c>
      <c r="L13" s="19">
        <v>0.88643005505218619</v>
      </c>
      <c r="M13" s="19">
        <v>0.89372865559023673</v>
      </c>
      <c r="N13" s="19">
        <v>0.84779605965380844</v>
      </c>
      <c r="O13" s="19">
        <v>0.78963825665526022</v>
      </c>
      <c r="Q13" s="18">
        <v>2329709.9746135501</v>
      </c>
      <c r="R13" s="18">
        <v>3331982.2368524098</v>
      </c>
      <c r="S13" s="18">
        <v>5887657.5862893099</v>
      </c>
      <c r="T13" s="18">
        <v>10809162.3145983</v>
      </c>
      <c r="V13" s="19">
        <v>1.4928297217989392E-2</v>
      </c>
      <c r="W13" s="19">
        <v>1.1732995479085285E-2</v>
      </c>
      <c r="X13" s="19">
        <v>1.2441186077435031E-2</v>
      </c>
      <c r="Y13" s="19">
        <v>1.9695357868101421E-2</v>
      </c>
      <c r="AA13" s="18">
        <v>4455.8552566240096</v>
      </c>
      <c r="AB13" s="18">
        <v>4648.5988734879702</v>
      </c>
      <c r="AC13" s="18">
        <v>13150.396036644101</v>
      </c>
      <c r="AD13" s="18">
        <v>56714.550602722098</v>
      </c>
      <c r="AF13" s="19">
        <v>0.18481595725712463</v>
      </c>
      <c r="AG13" s="19">
        <v>0.33952595364258586</v>
      </c>
      <c r="AI13" s="19">
        <v>0.11356994494781382</v>
      </c>
      <c r="AJ13" s="19">
        <v>0.10627134440976328</v>
      </c>
      <c r="AK13" s="19">
        <v>0.15220394034619156</v>
      </c>
      <c r="AL13" s="19">
        <v>0.21036174334473973</v>
      </c>
      <c r="AN13" s="18">
        <v>172104.57223223799</v>
      </c>
      <c r="AO13" s="18">
        <v>359328.96198767202</v>
      </c>
      <c r="AP13" s="18">
        <v>674974.97507779999</v>
      </c>
      <c r="AQ13" s="18">
        <v>1493943.7516608301</v>
      </c>
      <c r="AS13" s="19">
        <v>2.5890394420267211E-2</v>
      </c>
      <c r="AT13" s="19">
        <v>1.2936888938129779E-2</v>
      </c>
      <c r="AU13" s="19">
        <v>1.9482790506608543E-2</v>
      </c>
      <c r="AV13" s="19">
        <v>3.7962975874876174E-2</v>
      </c>
      <c r="AX13" s="31">
        <v>39234.458189369609</v>
      </c>
      <c r="AY13" s="31">
        <v>43742.73139486977</v>
      </c>
      <c r="AZ13" s="31">
        <v>86399.839627891401</v>
      </c>
      <c r="BA13" s="31">
        <v>269604.87064313109</v>
      </c>
      <c r="BC13" s="31">
        <v>39574.007882530001</v>
      </c>
      <c r="BD13" s="31">
        <v>44055.946426300099</v>
      </c>
      <c r="BE13" s="31">
        <v>87990.159294550103</v>
      </c>
      <c r="BF13" s="31">
        <v>274396.08237962</v>
      </c>
      <c r="BH13" s="19">
        <v>0.13779631979463325</v>
      </c>
      <c r="BI13" s="19">
        <v>0.25541918320447232</v>
      </c>
    </row>
    <row r="14" spans="1:75" s="15" customFormat="1" x14ac:dyDescent="0.25">
      <c r="A14" s="17" t="s">
        <v>19</v>
      </c>
      <c r="B14" s="17" t="s">
        <v>20</v>
      </c>
      <c r="C14" s="17" t="s">
        <v>33</v>
      </c>
      <c r="D14" s="18">
        <v>2226.1907551385002</v>
      </c>
      <c r="E14" s="18">
        <v>58331.525083082</v>
      </c>
      <c r="F14" s="18">
        <v>1320.1727201818101</v>
      </c>
      <c r="G14" s="18">
        <v>1661.0623988355801</v>
      </c>
      <c r="H14" s="30"/>
      <c r="I14" s="19">
        <v>-1.9332976960726556E-2</v>
      </c>
      <c r="J14" s="19">
        <v>4.7010503735065878E-2</v>
      </c>
      <c r="L14" s="19">
        <v>0.98689668609170711</v>
      </c>
      <c r="M14" s="19">
        <v>0.98633227978847549</v>
      </c>
      <c r="N14" s="19">
        <v>0.98111074680128374</v>
      </c>
      <c r="O14" s="19">
        <v>0.97316575997075438</v>
      </c>
      <c r="Q14" s="18">
        <v>2329709.9746135501</v>
      </c>
      <c r="R14" s="18">
        <v>3331982.2368524098</v>
      </c>
      <c r="S14" s="18">
        <v>5887657.5862893099</v>
      </c>
      <c r="T14" s="18">
        <v>10809162.3145983</v>
      </c>
      <c r="V14" s="19">
        <v>9.5556561949638325E-4</v>
      </c>
      <c r="W14" s="19">
        <v>1.7506553437747454E-2</v>
      </c>
      <c r="X14" s="19">
        <v>2.2422715669744773E-4</v>
      </c>
      <c r="Y14" s="19">
        <v>1.5367170466042818E-4</v>
      </c>
      <c r="AA14" s="18">
        <v>29.557781169414699</v>
      </c>
      <c r="AB14" s="18">
        <v>808.30667380983004</v>
      </c>
      <c r="AC14" s="18">
        <v>25.417188486472799</v>
      </c>
      <c r="AD14" s="18">
        <v>45.802420252894898</v>
      </c>
      <c r="AF14" s="19">
        <v>2.962980686011929E-2</v>
      </c>
      <c r="AG14" s="19">
        <v>0.12499912208807862</v>
      </c>
      <c r="AI14" s="19">
        <v>1.3103313908292832E-2</v>
      </c>
      <c r="AJ14" s="19">
        <v>1.366772021152452E-2</v>
      </c>
      <c r="AK14" s="19">
        <v>1.8889253198716347E-2</v>
      </c>
      <c r="AL14" s="19">
        <v>2.6834240029245535E-2</v>
      </c>
      <c r="AN14" s="18">
        <v>172104.57223223799</v>
      </c>
      <c r="AO14" s="18">
        <v>359328.96198767202</v>
      </c>
      <c r="AP14" s="18">
        <v>674974.97507779999</v>
      </c>
      <c r="AQ14" s="18">
        <v>1493943.7516608301</v>
      </c>
      <c r="AS14" s="19">
        <v>1.7174314886608252E-4</v>
      </c>
      <c r="AT14" s="19">
        <v>2.2494893518701722E-3</v>
      </c>
      <c r="AU14" s="19">
        <v>3.7656490129197936E-5</v>
      </c>
      <c r="AV14" s="19">
        <v>3.0658731429463759E-5</v>
      </c>
      <c r="AX14" s="31">
        <v>2255.7485363079149</v>
      </c>
      <c r="AY14" s="31">
        <v>59139.831756891828</v>
      </c>
      <c r="AZ14" s="31">
        <v>1345.5899086682828</v>
      </c>
      <c r="BA14" s="31">
        <v>1706.8648190884751</v>
      </c>
      <c r="BC14" s="31">
        <v>2286.58636625999</v>
      </c>
      <c r="BD14" s="31">
        <v>59750.620586847603</v>
      </c>
      <c r="BE14" s="31">
        <v>1362.50554137003</v>
      </c>
      <c r="BF14" s="31">
        <v>1730.18857674999</v>
      </c>
      <c r="BH14" s="19">
        <v>-1.8416938697133012E-2</v>
      </c>
      <c r="BI14" s="19">
        <v>4.894093138060196E-2</v>
      </c>
    </row>
    <row r="15" spans="1:75" s="15" customFormat="1" x14ac:dyDescent="0.25">
      <c r="A15" s="17" t="s">
        <v>19</v>
      </c>
      <c r="B15" s="17" t="s">
        <v>20</v>
      </c>
      <c r="C15" s="17" t="s">
        <v>34</v>
      </c>
      <c r="D15" s="18">
        <v>22463.970751994799</v>
      </c>
      <c r="E15" s="18">
        <v>33420.101714062301</v>
      </c>
      <c r="F15" s="18">
        <v>41976.172905419597</v>
      </c>
      <c r="G15" s="18">
        <v>87685.307330836396</v>
      </c>
      <c r="H15" s="30"/>
      <c r="I15" s="19">
        <v>9.503841160799964E-2</v>
      </c>
      <c r="J15" s="19">
        <v>0.15873679427473619</v>
      </c>
      <c r="L15" s="19">
        <v>0.93400907966539415</v>
      </c>
      <c r="M15" s="19">
        <v>0.94189160781207548</v>
      </c>
      <c r="N15" s="19">
        <v>0.91260872077534616</v>
      </c>
      <c r="O15" s="19">
        <v>0.88401121186797438</v>
      </c>
      <c r="Q15" s="18">
        <v>2329709.9746135501</v>
      </c>
      <c r="R15" s="18">
        <v>3331982.2368524098</v>
      </c>
      <c r="S15" s="18">
        <v>5887657.5862893099</v>
      </c>
      <c r="T15" s="18">
        <v>10809162.3145983</v>
      </c>
      <c r="V15" s="19">
        <v>9.6423893947233056E-3</v>
      </c>
      <c r="W15" s="19">
        <v>1.0030096002442358E-2</v>
      </c>
      <c r="X15" s="19">
        <v>7.1295200663792401E-3</v>
      </c>
      <c r="Y15" s="19">
        <v>8.1121279132253497E-3</v>
      </c>
      <c r="AA15" s="18">
        <v>1587.15598870289</v>
      </c>
      <c r="AB15" s="18">
        <v>2061.7960296643</v>
      </c>
      <c r="AC15" s="18">
        <v>4019.6322516436899</v>
      </c>
      <c r="AD15" s="18">
        <v>11504.958758155301</v>
      </c>
      <c r="AF15" s="19">
        <v>0.14117179788518985</v>
      </c>
      <c r="AG15" s="19">
        <v>0.23406986923662676</v>
      </c>
      <c r="AI15" s="19">
        <v>6.5990920334605865E-2</v>
      </c>
      <c r="AJ15" s="19">
        <v>5.8108392187924539E-2</v>
      </c>
      <c r="AK15" s="19">
        <v>8.7391279224653812E-2</v>
      </c>
      <c r="AL15" s="19">
        <v>0.11598878813202558</v>
      </c>
      <c r="AN15" s="18">
        <v>172104.57223223799</v>
      </c>
      <c r="AO15" s="18">
        <v>359328.96198767202</v>
      </c>
      <c r="AP15" s="18">
        <v>674974.97507779999</v>
      </c>
      <c r="AQ15" s="18">
        <v>1493943.7516608301</v>
      </c>
      <c r="AS15" s="19">
        <v>9.2220442961920904E-3</v>
      </c>
      <c r="AT15" s="19">
        <v>5.7379066197704286E-3</v>
      </c>
      <c r="AU15" s="19">
        <v>5.9552315271842087E-3</v>
      </c>
      <c r="AV15" s="19">
        <v>7.7010655490644406E-3</v>
      </c>
      <c r="AX15" s="31">
        <v>24051.126740697688</v>
      </c>
      <c r="AY15" s="31">
        <v>35481.8977437266</v>
      </c>
      <c r="AZ15" s="31">
        <v>45995.805157063289</v>
      </c>
      <c r="BA15" s="31">
        <v>99190.266088991702</v>
      </c>
      <c r="BC15" s="31">
        <v>28284.414974079999</v>
      </c>
      <c r="BD15" s="31">
        <v>39935.310661349999</v>
      </c>
      <c r="BE15" s="31">
        <v>56044.74001971</v>
      </c>
      <c r="BF15" s="31">
        <v>117721.77145761</v>
      </c>
      <c r="BH15" s="19">
        <v>9.9733123167103699E-2</v>
      </c>
      <c r="BI15" s="19">
        <v>0.16001708577414808</v>
      </c>
    </row>
    <row r="16" spans="1:75" s="15" customFormat="1" x14ac:dyDescent="0.25">
      <c r="A16" s="17" t="s">
        <v>19</v>
      </c>
      <c r="B16" s="17" t="s">
        <v>20</v>
      </c>
      <c r="C16" s="17" t="s">
        <v>35</v>
      </c>
      <c r="D16" s="18">
        <v>75152.661341881801</v>
      </c>
      <c r="E16" s="18">
        <v>89114.459070690704</v>
      </c>
      <c r="F16" s="18">
        <v>186957.64841520801</v>
      </c>
      <c r="G16" s="18">
        <v>396699.06161189202</v>
      </c>
      <c r="H16" s="30"/>
      <c r="I16" s="19">
        <v>0.11729482498837873</v>
      </c>
      <c r="J16" s="19">
        <v>0.16236784462972786</v>
      </c>
      <c r="L16" s="19">
        <v>0.93519532114156967</v>
      </c>
      <c r="M16" s="19">
        <v>0.93069713588789016</v>
      </c>
      <c r="N16" s="19">
        <v>0.91069402922905929</v>
      </c>
      <c r="O16" s="19">
        <v>0.87846465826630149</v>
      </c>
      <c r="Q16" s="18">
        <v>2329709.9746135501</v>
      </c>
      <c r="R16" s="18">
        <v>3331982.2368524098</v>
      </c>
      <c r="S16" s="18">
        <v>5887657.5862893099</v>
      </c>
      <c r="T16" s="18">
        <v>10809162.3145983</v>
      </c>
      <c r="V16" s="19">
        <v>3.2258376433464873E-2</v>
      </c>
      <c r="W16" s="19">
        <v>2.6745178316098576E-2</v>
      </c>
      <c r="X16" s="19">
        <v>3.1754164652947808E-2</v>
      </c>
      <c r="Y16" s="19">
        <v>3.6700259471183133E-2</v>
      </c>
      <c r="AA16" s="18">
        <v>5207.72930907314</v>
      </c>
      <c r="AB16" s="18">
        <v>6635.7647501605497</v>
      </c>
      <c r="AC16" s="18">
        <v>18333.747393629699</v>
      </c>
      <c r="AD16" s="18">
        <v>54883.205106497699</v>
      </c>
      <c r="AF16" s="19">
        <v>0.17000056347857861</v>
      </c>
      <c r="AG16" s="19">
        <v>0.24519579234074329</v>
      </c>
      <c r="AI16" s="19">
        <v>6.4804678858430304E-2</v>
      </c>
      <c r="AJ16" s="19">
        <v>6.9302864112109758E-2</v>
      </c>
      <c r="AK16" s="19">
        <v>8.930597077094081E-2</v>
      </c>
      <c r="AL16" s="19">
        <v>0.12153534173369855</v>
      </c>
      <c r="AN16" s="18">
        <v>172104.57223223799</v>
      </c>
      <c r="AO16" s="18">
        <v>359328.96198767202</v>
      </c>
      <c r="AP16" s="18">
        <v>674974.97507779999</v>
      </c>
      <c r="AQ16" s="18">
        <v>1493943.7516608301</v>
      </c>
      <c r="AS16" s="19">
        <v>3.0259099113565838E-2</v>
      </c>
      <c r="AT16" s="19">
        <v>1.8467102438539901E-2</v>
      </c>
      <c r="AU16" s="19">
        <v>2.7162114256927061E-2</v>
      </c>
      <c r="AV16" s="19">
        <v>3.6737129524109305E-2</v>
      </c>
      <c r="AX16" s="31">
        <v>80360.390650954942</v>
      </c>
      <c r="AY16" s="31">
        <v>95750.223820851257</v>
      </c>
      <c r="AZ16" s="31">
        <v>205291.3958088377</v>
      </c>
      <c r="BA16" s="31">
        <v>451582.2667183897</v>
      </c>
      <c r="BC16" s="31">
        <v>83930.884681399897</v>
      </c>
      <c r="BD16" s="31">
        <v>98343.802343389907</v>
      </c>
      <c r="BE16" s="31">
        <v>215319.55002674001</v>
      </c>
      <c r="BF16" s="31">
        <v>471220.13049860002</v>
      </c>
      <c r="BH16" s="19">
        <v>0.12189824579253217</v>
      </c>
      <c r="BI16" s="19">
        <v>0.16957499403851828</v>
      </c>
    </row>
    <row r="17" spans="1:61" s="15" customFormat="1" x14ac:dyDescent="0.25">
      <c r="A17" s="17" t="s">
        <v>19</v>
      </c>
      <c r="B17" s="17" t="s">
        <v>20</v>
      </c>
      <c r="C17" s="17" t="s">
        <v>36</v>
      </c>
      <c r="D17" s="18">
        <v>64782.682232864398</v>
      </c>
      <c r="E17" s="18">
        <v>79820.422725309298</v>
      </c>
      <c r="F17" s="18">
        <v>178091.642885365</v>
      </c>
      <c r="G17" s="18">
        <v>333918.71547094401</v>
      </c>
      <c r="H17" s="30"/>
      <c r="I17" s="19">
        <v>0.11552366781458523</v>
      </c>
      <c r="J17" s="19">
        <v>0.13396446201810996</v>
      </c>
      <c r="L17" s="19">
        <v>0.96270907935715044</v>
      </c>
      <c r="M17" s="19">
        <v>0.95993344310334194</v>
      </c>
      <c r="N17" s="19">
        <v>0.94989331768837326</v>
      </c>
      <c r="O17" s="19">
        <v>0.93177834329447051</v>
      </c>
      <c r="Q17" s="18">
        <v>2329709.9746135501</v>
      </c>
      <c r="R17" s="18">
        <v>3331982.2368524098</v>
      </c>
      <c r="S17" s="18">
        <v>5887657.5862893099</v>
      </c>
      <c r="T17" s="18">
        <v>10809162.3145983</v>
      </c>
      <c r="V17" s="19">
        <v>2.7807187563598117E-2</v>
      </c>
      <c r="W17" s="19">
        <v>2.3955836811636922E-2</v>
      </c>
      <c r="X17" s="19">
        <v>3.0248301684542608E-2</v>
      </c>
      <c r="Y17" s="19">
        <v>3.0892191804722049E-2</v>
      </c>
      <c r="AA17" s="18">
        <v>2509.38306699034</v>
      </c>
      <c r="AB17" s="18">
        <v>3331.6158860970199</v>
      </c>
      <c r="AC17" s="18">
        <v>9394.2985030453492</v>
      </c>
      <c r="AD17" s="18">
        <v>24448.398203660301</v>
      </c>
      <c r="AF17" s="19">
        <v>0.16389078530489209</v>
      </c>
      <c r="AG17" s="19">
        <v>0.21081337863400074</v>
      </c>
      <c r="AI17" s="19">
        <v>3.7290920642849661E-2</v>
      </c>
      <c r="AJ17" s="19">
        <v>4.006655689665807E-2</v>
      </c>
      <c r="AK17" s="19">
        <v>5.0106682311626745E-2</v>
      </c>
      <c r="AL17" s="19">
        <v>6.8221656705529432E-2</v>
      </c>
      <c r="AN17" s="18">
        <v>172104.57223223799</v>
      </c>
      <c r="AO17" s="18">
        <v>359328.96198767202</v>
      </c>
      <c r="AP17" s="18">
        <v>674974.97507779999</v>
      </c>
      <c r="AQ17" s="18">
        <v>1493943.7516608301</v>
      </c>
      <c r="AS17" s="19">
        <v>1.4580571767751628E-2</v>
      </c>
      <c r="AT17" s="19">
        <v>9.2717711026346992E-3</v>
      </c>
      <c r="AU17" s="19">
        <v>1.3917995258953902E-2</v>
      </c>
      <c r="AV17" s="19">
        <v>1.6365005828687197E-2</v>
      </c>
      <c r="AX17" s="31">
        <v>67292.06529985473</v>
      </c>
      <c r="AY17" s="31">
        <v>83152.038611406315</v>
      </c>
      <c r="AZ17" s="31">
        <v>187485.94138841034</v>
      </c>
      <c r="BA17" s="31">
        <v>358367.11367460433</v>
      </c>
      <c r="BC17" s="31">
        <v>70807.857334379994</v>
      </c>
      <c r="BD17" s="31">
        <v>86382.528044740102</v>
      </c>
      <c r="BE17" s="31">
        <v>197868.2597771</v>
      </c>
      <c r="BF17" s="31">
        <v>376534.51381979999</v>
      </c>
      <c r="BH17" s="19">
        <v>0.11784491571360167</v>
      </c>
      <c r="BI17" s="19">
        <v>0.13732800012079283</v>
      </c>
    </row>
    <row r="18" spans="1:61" s="15" customFormat="1" x14ac:dyDescent="0.25">
      <c r="A18" s="17" t="s">
        <v>19</v>
      </c>
      <c r="B18" s="17" t="s">
        <v>20</v>
      </c>
      <c r="C18" s="17" t="s">
        <v>37</v>
      </c>
      <c r="D18" s="18">
        <v>7985.2622657946804</v>
      </c>
      <c r="E18" s="18">
        <v>7662.5541477630004</v>
      </c>
      <c r="F18" s="18">
        <v>14215.194677336</v>
      </c>
      <c r="G18" s="18">
        <v>45031.5033400354</v>
      </c>
      <c r="H18" s="30"/>
      <c r="I18" s="19">
        <v>0.12222985301922984</v>
      </c>
      <c r="J18" s="19">
        <v>0.25936821150273026</v>
      </c>
      <c r="L18" s="19">
        <v>0.9037934266939649</v>
      </c>
      <c r="M18" s="19">
        <v>0.90669528693473267</v>
      </c>
      <c r="N18" s="19">
        <v>0.86148060693429296</v>
      </c>
      <c r="O18" s="19">
        <v>0.80314122780974495</v>
      </c>
      <c r="Q18" s="18">
        <v>2329709.9746135501</v>
      </c>
      <c r="R18" s="18">
        <v>3331982.2368524098</v>
      </c>
      <c r="S18" s="18">
        <v>5887657.5862893099</v>
      </c>
      <c r="T18" s="18">
        <v>10809162.3145983</v>
      </c>
      <c r="V18" s="19">
        <v>3.4275778327812101E-3</v>
      </c>
      <c r="W18" s="19">
        <v>2.2996983786448717E-3</v>
      </c>
      <c r="X18" s="19">
        <v>2.4144058089314111E-3</v>
      </c>
      <c r="Y18" s="19">
        <v>4.1660493227322678E-3</v>
      </c>
      <c r="AA18" s="18">
        <v>850.01140399113001</v>
      </c>
      <c r="AB18" s="18">
        <v>788.52556796798103</v>
      </c>
      <c r="AC18" s="18">
        <v>2285.69293744489</v>
      </c>
      <c r="AD18" s="18">
        <v>11037.718087983299</v>
      </c>
      <c r="AF18" s="19">
        <v>0.18639771895515778</v>
      </c>
      <c r="AG18" s="19">
        <v>0.37016314714403697</v>
      </c>
      <c r="AI18" s="19">
        <v>9.6206573306035062E-2</v>
      </c>
      <c r="AJ18" s="19">
        <v>9.3304713065267428E-2</v>
      </c>
      <c r="AK18" s="19">
        <v>0.13851939306570696</v>
      </c>
      <c r="AL18" s="19">
        <v>0.19685877219025502</v>
      </c>
      <c r="AN18" s="18">
        <v>172104.57223223799</v>
      </c>
      <c r="AO18" s="18">
        <v>359328.96198767202</v>
      </c>
      <c r="AP18" s="18">
        <v>674974.97507779999</v>
      </c>
      <c r="AQ18" s="18">
        <v>1493943.7516608301</v>
      </c>
      <c r="AS18" s="19">
        <v>4.9389240097824031E-3</v>
      </c>
      <c r="AT18" s="19">
        <v>2.1944392225056271E-3</v>
      </c>
      <c r="AU18" s="19">
        <v>3.3863373041073605E-3</v>
      </c>
      <c r="AV18" s="19">
        <v>7.3883090147889262E-3</v>
      </c>
      <c r="AX18" s="31">
        <v>8835.2736697858109</v>
      </c>
      <c r="AY18" s="31">
        <v>8451.0797157309808</v>
      </c>
      <c r="AZ18" s="31">
        <v>16500.887614780891</v>
      </c>
      <c r="BA18" s="31">
        <v>56069.221428018704</v>
      </c>
      <c r="BC18" s="31">
        <v>8995.6376089599999</v>
      </c>
      <c r="BD18" s="31">
        <v>8565.6968265800097</v>
      </c>
      <c r="BE18" s="31">
        <v>17001.07486497</v>
      </c>
      <c r="BF18" s="31">
        <v>57575.010888540099</v>
      </c>
      <c r="BH18" s="19">
        <v>0.13174036319779625</v>
      </c>
      <c r="BI18" s="19">
        <v>0.27629635754322179</v>
      </c>
    </row>
    <row r="19" spans="1:61" s="15" customFormat="1" x14ac:dyDescent="0.25">
      <c r="A19" s="17" t="s">
        <v>19</v>
      </c>
      <c r="B19" s="17" t="s">
        <v>20</v>
      </c>
      <c r="C19" s="17" t="s">
        <v>38</v>
      </c>
      <c r="D19" s="18">
        <v>2195.5071691897401</v>
      </c>
      <c r="E19" s="18">
        <v>1283.70234102571</v>
      </c>
      <c r="F19" s="18">
        <v>2148.41020019699</v>
      </c>
      <c r="G19" s="18">
        <v>8746.4439413999698</v>
      </c>
      <c r="H19" s="30"/>
      <c r="I19" s="19">
        <v>9.6528129351447056E-2</v>
      </c>
      <c r="J19" s="19">
        <v>0.32416731032168955</v>
      </c>
      <c r="L19" s="19">
        <v>0.9405392777510847</v>
      </c>
      <c r="M19" s="19">
        <v>0.93910122554833286</v>
      </c>
      <c r="N19" s="19">
        <v>0.92383369065810994</v>
      </c>
      <c r="O19" s="19">
        <v>0.89577278170699026</v>
      </c>
      <c r="Q19" s="18">
        <v>2329709.9746135501</v>
      </c>
      <c r="R19" s="18">
        <v>3331982.2368524098</v>
      </c>
      <c r="S19" s="18">
        <v>5887657.5862893099</v>
      </c>
      <c r="T19" s="18">
        <v>10809162.3145983</v>
      </c>
      <c r="V19" s="19">
        <v>9.4239505909053277E-4</v>
      </c>
      <c r="W19" s="19">
        <v>3.8526686211820028E-4</v>
      </c>
      <c r="X19" s="19">
        <v>3.6490067037866299E-4</v>
      </c>
      <c r="Y19" s="19">
        <v>8.0916945151128614E-4</v>
      </c>
      <c r="AA19" s="18">
        <v>138.799564325311</v>
      </c>
      <c r="AB19" s="18">
        <v>83.245444902444504</v>
      </c>
      <c r="AC19" s="18">
        <v>177.12763407113499</v>
      </c>
      <c r="AD19" s="18">
        <v>1017.68834751898</v>
      </c>
      <c r="AF19" s="19">
        <v>0.14204122166065547</v>
      </c>
      <c r="AG19" s="19">
        <v>0.41861875124343673</v>
      </c>
      <c r="AI19" s="19">
        <v>5.9460722248915208E-2</v>
      </c>
      <c r="AJ19" s="19">
        <v>6.0898774451667179E-2</v>
      </c>
      <c r="AK19" s="19">
        <v>7.6166309341890018E-2</v>
      </c>
      <c r="AL19" s="19">
        <v>0.10422721829300971</v>
      </c>
      <c r="AN19" s="18">
        <v>172104.57223223799</v>
      </c>
      <c r="AO19" s="18">
        <v>359328.96198767202</v>
      </c>
      <c r="AP19" s="18">
        <v>674974.97507779999</v>
      </c>
      <c r="AQ19" s="18">
        <v>1493943.7516608301</v>
      </c>
      <c r="AS19" s="19">
        <v>8.0648388665708888E-4</v>
      </c>
      <c r="AT19" s="19">
        <v>2.3166917701807882E-4</v>
      </c>
      <c r="AU19" s="19">
        <v>2.6242103872179653E-4</v>
      </c>
      <c r="AV19" s="19">
        <v>6.812092800599802E-4</v>
      </c>
      <c r="AX19" s="31">
        <v>2334.3067335150513</v>
      </c>
      <c r="AY19" s="31">
        <v>1366.9477859281544</v>
      </c>
      <c r="AZ19" s="31">
        <v>2325.5378342681252</v>
      </c>
      <c r="BA19" s="31">
        <v>9764.1322889189505</v>
      </c>
      <c r="BC19" s="31">
        <v>2685.1755111500502</v>
      </c>
      <c r="BD19" s="31">
        <v>1527.0129714499701</v>
      </c>
      <c r="BE19" s="31">
        <v>2717.2582058999901</v>
      </c>
      <c r="BF19" s="31">
        <v>11244.595629019999</v>
      </c>
      <c r="BH19" s="19">
        <v>0.10018252967426977</v>
      </c>
      <c r="BI19" s="19">
        <v>0.3285031443564661</v>
      </c>
    </row>
    <row r="20" spans="1:61" s="15" customFormat="1" x14ac:dyDescent="0.25">
      <c r="A20" s="17" t="s">
        <v>19</v>
      </c>
      <c r="B20" s="17" t="s">
        <v>20</v>
      </c>
      <c r="C20" s="17" t="s">
        <v>39</v>
      </c>
      <c r="D20" s="18">
        <v>12372.7703411576</v>
      </c>
      <c r="E20" s="18">
        <v>18658.846800241401</v>
      </c>
      <c r="F20" s="18">
        <v>29379.898241657</v>
      </c>
      <c r="G20" s="18">
        <v>55769.668838417201</v>
      </c>
      <c r="H20" s="30"/>
      <c r="I20" s="19">
        <v>0.10559332397672305</v>
      </c>
      <c r="J20" s="19">
        <v>0.1367620215507539</v>
      </c>
      <c r="L20" s="19">
        <v>0.90474562166002259</v>
      </c>
      <c r="M20" s="19">
        <v>0.90685669765382582</v>
      </c>
      <c r="N20" s="19">
        <v>0.86777696007838256</v>
      </c>
      <c r="O20" s="19">
        <v>0.81647521394267597</v>
      </c>
      <c r="Q20" s="18">
        <v>2329709.9746135501</v>
      </c>
      <c r="R20" s="18">
        <v>3331982.2368524098</v>
      </c>
      <c r="S20" s="18">
        <v>5887657.5862893099</v>
      </c>
      <c r="T20" s="18">
        <v>10809162.3145983</v>
      </c>
      <c r="V20" s="19">
        <v>5.3108629297129494E-3</v>
      </c>
      <c r="W20" s="19">
        <v>5.5999238512950975E-3</v>
      </c>
      <c r="X20" s="19">
        <v>4.9900826960580175E-3</v>
      </c>
      <c r="Y20" s="19">
        <v>5.1594811156732796E-3</v>
      </c>
      <c r="AA20" s="18">
        <v>1302.6429959703601</v>
      </c>
      <c r="AB20" s="18">
        <v>1916.4512027558001</v>
      </c>
      <c r="AC20" s="18">
        <v>4476.6105080143898</v>
      </c>
      <c r="AD20" s="18">
        <v>12535.7345419391</v>
      </c>
      <c r="AF20" s="19">
        <v>0.16293370714689592</v>
      </c>
      <c r="AG20" s="19">
        <v>0.22868369591593551</v>
      </c>
      <c r="AI20" s="19">
        <v>9.5254378339977436E-2</v>
      </c>
      <c r="AJ20" s="19">
        <v>9.3143302346174073E-2</v>
      </c>
      <c r="AK20" s="19">
        <v>0.13222303992161744</v>
      </c>
      <c r="AL20" s="19">
        <v>0.18352478605732392</v>
      </c>
      <c r="AN20" s="18">
        <v>172104.57223223799</v>
      </c>
      <c r="AO20" s="18">
        <v>359328.96198767202</v>
      </c>
      <c r="AP20" s="18">
        <v>674974.97507779999</v>
      </c>
      <c r="AQ20" s="18">
        <v>1493943.7516608301</v>
      </c>
      <c r="AS20" s="19">
        <v>7.5689040626565869E-3</v>
      </c>
      <c r="AT20" s="19">
        <v>5.3334170230941481E-3</v>
      </c>
      <c r="AU20" s="19">
        <v>6.6322614516166317E-3</v>
      </c>
      <c r="AV20" s="19">
        <v>8.3910351564461631E-3</v>
      </c>
      <c r="AX20" s="31">
        <v>13675.41333712796</v>
      </c>
      <c r="AY20" s="31">
        <v>20575.298002997202</v>
      </c>
      <c r="AZ20" s="31">
        <v>33856.50874967139</v>
      </c>
      <c r="BA20" s="31">
        <v>68305.403380356307</v>
      </c>
      <c r="BC20" s="31">
        <v>13877.365335689999</v>
      </c>
      <c r="BD20" s="31">
        <v>20795.732606080001</v>
      </c>
      <c r="BE20" s="31">
        <v>34659.73552052</v>
      </c>
      <c r="BF20" s="31">
        <v>69732.703561869901</v>
      </c>
      <c r="BH20" s="19">
        <v>0.11363267599966664</v>
      </c>
      <c r="BI20" s="19">
        <v>0.15006464260176822</v>
      </c>
    </row>
    <row r="21" spans="1:61" s="15" customFormat="1" x14ac:dyDescent="0.25">
      <c r="A21" s="17" t="s">
        <v>19</v>
      </c>
      <c r="B21" s="17" t="s">
        <v>20</v>
      </c>
      <c r="C21" s="17" t="s">
        <v>40</v>
      </c>
      <c r="D21" s="18">
        <v>37121.683492275399</v>
      </c>
      <c r="E21" s="18">
        <v>41127.863288706001</v>
      </c>
      <c r="F21" s="18">
        <v>105681.01875592599</v>
      </c>
      <c r="G21" s="18">
        <v>290064.34879538801</v>
      </c>
      <c r="H21" s="30"/>
      <c r="I21" s="19">
        <v>0.14689707734682078</v>
      </c>
      <c r="J21" s="19">
        <v>0.22376907015727077</v>
      </c>
      <c r="L21" s="19">
        <v>0.87938163844810779</v>
      </c>
      <c r="M21" s="19">
        <v>0.87537307356684912</v>
      </c>
      <c r="N21" s="19">
        <v>0.84708880446807266</v>
      </c>
      <c r="O21" s="19">
        <v>0.79997176474027853</v>
      </c>
      <c r="Q21" s="18">
        <v>2329709.9746135501</v>
      </c>
      <c r="R21" s="18">
        <v>3331982.2368524098</v>
      </c>
      <c r="S21" s="18">
        <v>5887657.5862893099</v>
      </c>
      <c r="T21" s="18">
        <v>10809162.3145983</v>
      </c>
      <c r="V21" s="19">
        <v>1.5934036380830238E-2</v>
      </c>
      <c r="W21" s="19">
        <v>1.2343362108544085E-2</v>
      </c>
      <c r="X21" s="19">
        <v>1.7949586436892529E-2</v>
      </c>
      <c r="Y21" s="19">
        <v>2.683504422943506E-2</v>
      </c>
      <c r="AA21" s="18">
        <v>5091.7104077678596</v>
      </c>
      <c r="AB21" s="18">
        <v>5855.3768069984199</v>
      </c>
      <c r="AC21" s="18">
        <v>19076.879351685198</v>
      </c>
      <c r="AD21" s="18">
        <v>72528.884591494396</v>
      </c>
      <c r="AF21" s="19">
        <v>0.19374020264804215</v>
      </c>
      <c r="AG21" s="19">
        <v>0.30617309297291762</v>
      </c>
      <c r="AI21" s="19">
        <v>0.12061836155189222</v>
      </c>
      <c r="AJ21" s="19">
        <v>0.12462692643315088</v>
      </c>
      <c r="AK21" s="19">
        <v>0.15291119553192731</v>
      </c>
      <c r="AL21" s="19">
        <v>0.20002823525972144</v>
      </c>
      <c r="AN21" s="18">
        <v>172104.57223223799</v>
      </c>
      <c r="AO21" s="18">
        <v>359328.96198767202</v>
      </c>
      <c r="AP21" s="18">
        <v>674974.97507779999</v>
      </c>
      <c r="AQ21" s="18">
        <v>1493943.7516608301</v>
      </c>
      <c r="AS21" s="19">
        <v>2.9584980466975063E-2</v>
      </c>
      <c r="AT21" s="19">
        <v>1.6295309942757432E-2</v>
      </c>
      <c r="AU21" s="19">
        <v>2.8263091308661229E-2</v>
      </c>
      <c r="AV21" s="19">
        <v>4.8548604665244868E-2</v>
      </c>
      <c r="AX21" s="31">
        <v>42213.393900043258</v>
      </c>
      <c r="AY21" s="31">
        <v>46983.240095704423</v>
      </c>
      <c r="AZ21" s="31">
        <v>124757.8981076112</v>
      </c>
      <c r="BA21" s="31">
        <v>362593.23338688241</v>
      </c>
      <c r="BC21" s="31">
        <v>43169.654581459901</v>
      </c>
      <c r="BD21" s="31">
        <v>47737.206485989998</v>
      </c>
      <c r="BE21" s="31">
        <v>128515.06613806001</v>
      </c>
      <c r="BF21" s="31">
        <v>372254.43619386997</v>
      </c>
      <c r="BH21" s="19">
        <v>0.15445609392002613</v>
      </c>
      <c r="BI21" s="19">
        <v>0.23702127114298754</v>
      </c>
    </row>
    <row r="22" spans="1:61" s="15" customFormat="1" x14ac:dyDescent="0.25">
      <c r="A22" s="17" t="s">
        <v>19</v>
      </c>
      <c r="B22" s="17" t="s">
        <v>20</v>
      </c>
      <c r="C22" s="17" t="s">
        <v>41</v>
      </c>
      <c r="D22" s="18">
        <v>47757.683732843303</v>
      </c>
      <c r="E22" s="18">
        <v>60188.852562452397</v>
      </c>
      <c r="F22" s="18">
        <v>134946.359041922</v>
      </c>
      <c r="G22" s="18">
        <v>255141.758702627</v>
      </c>
      <c r="H22" s="30"/>
      <c r="I22" s="19">
        <v>0.11819072592372115</v>
      </c>
      <c r="J22" s="19">
        <v>0.13585808761971552</v>
      </c>
      <c r="L22" s="19">
        <v>0.97405623028800514</v>
      </c>
      <c r="M22" s="19">
        <v>0.97456857756429849</v>
      </c>
      <c r="N22" s="19">
        <v>0.96204774778396829</v>
      </c>
      <c r="O22" s="19">
        <v>0.94757317673287533</v>
      </c>
      <c r="Q22" s="18">
        <v>2329709.9746135501</v>
      </c>
      <c r="R22" s="18">
        <v>3331982.2368524098</v>
      </c>
      <c r="S22" s="18">
        <v>5887657.5862893099</v>
      </c>
      <c r="T22" s="18">
        <v>10809162.3145983</v>
      </c>
      <c r="V22" s="19">
        <v>2.0499411623442654E-2</v>
      </c>
      <c r="W22" s="19">
        <v>1.8063977621714574E-2</v>
      </c>
      <c r="X22" s="19">
        <v>2.2920211826885774E-2</v>
      </c>
      <c r="Y22" s="19">
        <v>2.3604211989493917E-2</v>
      </c>
      <c r="AA22" s="18">
        <v>1272.0152186458699</v>
      </c>
      <c r="AB22" s="18">
        <v>1570.6315293496</v>
      </c>
      <c r="AC22" s="18">
        <v>5323.5593199936002</v>
      </c>
      <c r="AD22" s="18">
        <v>14116.347127602199</v>
      </c>
      <c r="AF22" s="19">
        <v>0.17403758787923107</v>
      </c>
      <c r="AG22" s="19">
        <v>0.21535750263754871</v>
      </c>
      <c r="AI22" s="19">
        <v>2.5943769711994837E-2</v>
      </c>
      <c r="AJ22" s="19">
        <v>2.5431422435701449E-2</v>
      </c>
      <c r="AK22" s="19">
        <v>3.7952252216031726E-2</v>
      </c>
      <c r="AL22" s="19">
        <v>5.2426823267124757E-2</v>
      </c>
      <c r="AN22" s="18">
        <v>172104.57223223799</v>
      </c>
      <c r="AO22" s="18">
        <v>359328.96198767202</v>
      </c>
      <c r="AP22" s="18">
        <v>674974.97507779999</v>
      </c>
      <c r="AQ22" s="18">
        <v>1493943.7516608301</v>
      </c>
      <c r="AS22" s="19">
        <v>7.3909437857897931E-3</v>
      </c>
      <c r="AT22" s="19">
        <v>4.3710129032223282E-3</v>
      </c>
      <c r="AU22" s="19">
        <v>7.8870469521925436E-3</v>
      </c>
      <c r="AV22" s="19">
        <v>9.4490486083622198E-3</v>
      </c>
      <c r="AX22" s="31">
        <v>49029.698951489176</v>
      </c>
      <c r="AY22" s="31">
        <v>61759.484091801998</v>
      </c>
      <c r="AZ22" s="31">
        <v>140269.9183619156</v>
      </c>
      <c r="BA22" s="31">
        <v>269258.10583022918</v>
      </c>
      <c r="BC22" s="31">
        <v>49642.413624889901</v>
      </c>
      <c r="BD22" s="31">
        <v>62256.509132519903</v>
      </c>
      <c r="BE22" s="31">
        <v>142565.81383731001</v>
      </c>
      <c r="BF22" s="31">
        <v>273456.59987590002</v>
      </c>
      <c r="BH22" s="19">
        <v>0.12047550833906295</v>
      </c>
      <c r="BI22" s="19">
        <v>0.13913344353071166</v>
      </c>
    </row>
    <row r="23" spans="1:61" s="15" customFormat="1" x14ac:dyDescent="0.25">
      <c r="A23" s="17" t="s">
        <v>19</v>
      </c>
      <c r="B23" s="17" t="s">
        <v>20</v>
      </c>
      <c r="C23" s="17" t="s">
        <v>42</v>
      </c>
      <c r="D23" s="18">
        <v>1552994.87444884</v>
      </c>
      <c r="E23" s="18">
        <v>2202930.6413949099</v>
      </c>
      <c r="F23" s="18">
        <v>3878227.8007755601</v>
      </c>
      <c r="G23" s="18">
        <v>6539290.7408457901</v>
      </c>
      <c r="H23" s="30"/>
      <c r="I23" s="19">
        <v>0.1005861458651085</v>
      </c>
      <c r="J23" s="19">
        <v>0.11014438412376371</v>
      </c>
      <c r="L23" s="19">
        <v>0.92578669644756317</v>
      </c>
      <c r="M23" s="19">
        <v>0.88142578761045487</v>
      </c>
      <c r="N23" s="19">
        <v>0.88441693433144764</v>
      </c>
      <c r="O23" s="19">
        <v>0.87142266373499988</v>
      </c>
      <c r="Q23" s="18">
        <v>2329709.9746135501</v>
      </c>
      <c r="R23" s="18">
        <v>3331982.2368524098</v>
      </c>
      <c r="S23" s="18">
        <v>5887657.5862893099</v>
      </c>
      <c r="T23" s="18">
        <v>10809162.3145983</v>
      </c>
      <c r="V23" s="19">
        <v>0.66660438053300997</v>
      </c>
      <c r="W23" s="19">
        <v>0.66114717450472671</v>
      </c>
      <c r="X23" s="19">
        <v>0.65870471302659583</v>
      </c>
      <c r="Y23" s="19">
        <v>0.60497664393605788</v>
      </c>
      <c r="AA23" s="18">
        <v>124491.830002634</v>
      </c>
      <c r="AB23" s="18">
        <v>296350.26501815801</v>
      </c>
      <c r="AC23" s="18">
        <v>506839.52463381499</v>
      </c>
      <c r="AD23" s="18">
        <v>964864.26106542104</v>
      </c>
      <c r="AF23" s="19">
        <v>0.1462737787616597</v>
      </c>
      <c r="AG23" s="19">
        <v>0.13741551784868</v>
      </c>
      <c r="AI23" s="19">
        <v>7.4213303552436743E-2</v>
      </c>
      <c r="AJ23" s="19">
        <v>0.11857421238954513</v>
      </c>
      <c r="AK23" s="19">
        <v>0.11558306566855234</v>
      </c>
      <c r="AL23" s="19">
        <v>0.1285773362650002</v>
      </c>
      <c r="AN23" s="18">
        <v>172104.57223223799</v>
      </c>
      <c r="AO23" s="18">
        <v>359328.96198767202</v>
      </c>
      <c r="AP23" s="18">
        <v>674974.97507779999</v>
      </c>
      <c r="AQ23" s="18">
        <v>1493943.7516608301</v>
      </c>
      <c r="AS23" s="19">
        <v>0.72334992840657752</v>
      </c>
      <c r="AT23" s="19">
        <v>0.82473247739024524</v>
      </c>
      <c r="AU23" s="19">
        <v>0.75090120870835975</v>
      </c>
      <c r="AV23" s="19">
        <v>0.64585046123240797</v>
      </c>
      <c r="AX23" s="31">
        <v>1677486.7044514741</v>
      </c>
      <c r="AY23" s="31">
        <v>2499280.9064130681</v>
      </c>
      <c r="AZ23" s="31">
        <v>4385067.3254093751</v>
      </c>
      <c r="BA23" s="31">
        <v>7504155.0019112108</v>
      </c>
      <c r="BC23" s="31">
        <v>1720915.45609714</v>
      </c>
      <c r="BD23" s="31">
        <v>2505094.4132308001</v>
      </c>
      <c r="BE23" s="31">
        <v>4489925.8112421501</v>
      </c>
      <c r="BF23" s="31">
        <v>7726887.1900867</v>
      </c>
      <c r="BH23" s="19">
        <v>0.10530720865940446</v>
      </c>
      <c r="BI23" s="19">
        <v>0.11468737248762095</v>
      </c>
    </row>
    <row r="24" spans="1:61" s="15" customFormat="1" x14ac:dyDescent="0.25">
      <c r="A24" s="17" t="s">
        <v>19</v>
      </c>
      <c r="B24" s="17" t="s">
        <v>20</v>
      </c>
      <c r="C24" s="17" t="s">
        <v>43</v>
      </c>
      <c r="D24" s="18">
        <v>194760.67404757399</v>
      </c>
      <c r="E24" s="18">
        <v>270868.36010479199</v>
      </c>
      <c r="F24" s="18">
        <v>573954.265880391</v>
      </c>
      <c r="G24" s="18">
        <v>1068166.8375498599</v>
      </c>
      <c r="H24" s="30"/>
      <c r="I24" s="19">
        <v>0.12014915289583206</v>
      </c>
      <c r="J24" s="19">
        <v>0.13227615256066372</v>
      </c>
      <c r="L24" s="19">
        <v>0.94466948692253605</v>
      </c>
      <c r="M24" s="19">
        <v>0.94826543568115484</v>
      </c>
      <c r="N24" s="19">
        <v>0.92147665274645729</v>
      </c>
      <c r="O24" s="19">
        <v>0.89437449668707036</v>
      </c>
      <c r="Q24" s="18">
        <v>2329709.9746135501</v>
      </c>
      <c r="R24" s="18">
        <v>3331982.2368524098</v>
      </c>
      <c r="S24" s="18">
        <v>5887657.5862893099</v>
      </c>
      <c r="T24" s="18">
        <v>10809162.3145983</v>
      </c>
      <c r="V24" s="19">
        <v>8.359867801994568E-2</v>
      </c>
      <c r="W24" s="19">
        <v>8.1293458623197964E-2</v>
      </c>
      <c r="X24" s="19">
        <v>9.7484314851625925E-2</v>
      </c>
      <c r="Y24" s="19">
        <v>9.8820501206393074E-2</v>
      </c>
      <c r="AA24" s="18">
        <v>11407.3844572569</v>
      </c>
      <c r="AB24" s="18">
        <v>14777.7785317204</v>
      </c>
      <c r="AC24" s="18">
        <v>48909.334808484498</v>
      </c>
      <c r="AD24" s="18">
        <v>126150.35452856901</v>
      </c>
      <c r="AF24" s="19">
        <v>0.17376230935668713</v>
      </c>
      <c r="AG24" s="19">
        <v>0.20864662544540646</v>
      </c>
      <c r="AI24" s="19">
        <v>5.5330513077463957E-2</v>
      </c>
      <c r="AJ24" s="19">
        <v>5.1734564318845121E-2</v>
      </c>
      <c r="AK24" s="19">
        <v>7.8523347253542652E-2</v>
      </c>
      <c r="AL24" s="19">
        <v>0.10562550331292972</v>
      </c>
      <c r="AN24" s="18">
        <v>172104.57223223799</v>
      </c>
      <c r="AO24" s="18">
        <v>359328.96198767202</v>
      </c>
      <c r="AP24" s="18">
        <v>674974.97507779999</v>
      </c>
      <c r="AQ24" s="18">
        <v>1493943.7516608301</v>
      </c>
      <c r="AS24" s="19">
        <v>6.6281704833871413E-2</v>
      </c>
      <c r="AT24" s="19">
        <v>4.1126043528401698E-2</v>
      </c>
      <c r="AU24" s="19">
        <v>7.2460960205001729E-2</v>
      </c>
      <c r="AV24" s="19">
        <v>8.4441167472554826E-2</v>
      </c>
      <c r="AX24" s="31">
        <v>206168.0585048309</v>
      </c>
      <c r="AY24" s="31">
        <v>285646.13863651239</v>
      </c>
      <c r="AZ24" s="31">
        <v>622863.60068887554</v>
      </c>
      <c r="BA24" s="31">
        <v>1194317.1920784288</v>
      </c>
      <c r="BC24" s="31">
        <v>231061.50280798</v>
      </c>
      <c r="BD24" s="31">
        <v>308919.98583081999</v>
      </c>
      <c r="BE24" s="31">
        <v>700792.35904594895</v>
      </c>
      <c r="BF24" s="31">
        <v>1331493.4491723001</v>
      </c>
      <c r="BH24" s="19">
        <v>0.12384761783156084</v>
      </c>
      <c r="BI24" s="19">
        <v>0.1369724338008691</v>
      </c>
    </row>
    <row r="25" spans="1:61" s="15" customFormat="1" x14ac:dyDescent="0.25">
      <c r="A25" s="17" t="s">
        <v>19</v>
      </c>
      <c r="B25" s="17" t="s">
        <v>20</v>
      </c>
      <c r="C25" s="17" t="s">
        <v>44</v>
      </c>
      <c r="D25" s="18">
        <v>5805.3126979457002</v>
      </c>
      <c r="E25" s="18">
        <v>4287.4010642958101</v>
      </c>
      <c r="F25" s="18">
        <v>8017.9964847657102</v>
      </c>
      <c r="G25" s="18">
        <v>45950.486069460501</v>
      </c>
      <c r="H25" s="30"/>
      <c r="I25" s="19">
        <v>0.14788302306186329</v>
      </c>
      <c r="J25" s="19">
        <v>0.4178975420333384</v>
      </c>
      <c r="L25" s="19">
        <v>0.85461050291583174</v>
      </c>
      <c r="M25" s="19">
        <v>0.8636217190000246</v>
      </c>
      <c r="N25" s="19">
        <v>0.80615385738028023</v>
      </c>
      <c r="O25" s="19">
        <v>0.73561271846394582</v>
      </c>
      <c r="Q25" s="18">
        <v>2329709.9746135501</v>
      </c>
      <c r="R25" s="18">
        <v>3331982.2368524098</v>
      </c>
      <c r="S25" s="18">
        <v>5887657.5862893099</v>
      </c>
      <c r="T25" s="18">
        <v>10809162.3145983</v>
      </c>
      <c r="V25" s="19">
        <v>2.4918606870405315E-3</v>
      </c>
      <c r="W25" s="19">
        <v>1.2867418730136888E-3</v>
      </c>
      <c r="X25" s="19">
        <v>1.3618313169973331E-3</v>
      </c>
      <c r="Y25" s="19">
        <v>4.2510681893824587E-3</v>
      </c>
      <c r="AA25" s="18">
        <v>987.62125048887594</v>
      </c>
      <c r="AB25" s="18">
        <v>677.04224458731005</v>
      </c>
      <c r="AC25" s="18">
        <v>1927.99138263892</v>
      </c>
      <c r="AD25" s="18">
        <v>16515.108823203998</v>
      </c>
      <c r="AF25" s="19">
        <v>0.20657058725110322</v>
      </c>
      <c r="AG25" s="19">
        <v>0.53658033297553809</v>
      </c>
      <c r="AI25" s="19">
        <v>0.14538949708416818</v>
      </c>
      <c r="AJ25" s="19">
        <v>0.13637828099997545</v>
      </c>
      <c r="AK25" s="19">
        <v>0.19384614261971972</v>
      </c>
      <c r="AL25" s="19">
        <v>0.26438728153605418</v>
      </c>
      <c r="AN25" s="18">
        <v>172104.57223223799</v>
      </c>
      <c r="AO25" s="18">
        <v>359328.96198767202</v>
      </c>
      <c r="AP25" s="18">
        <v>674974.97507779999</v>
      </c>
      <c r="AQ25" s="18">
        <v>1493943.7516608301</v>
      </c>
      <c r="AS25" s="19">
        <v>5.7384951351331873E-3</v>
      </c>
      <c r="AT25" s="19">
        <v>1.8841850120907822E-3</v>
      </c>
      <c r="AU25" s="19">
        <v>2.8563894274994312E-3</v>
      </c>
      <c r="AV25" s="19">
        <v>1.1054705911681086E-2</v>
      </c>
      <c r="AX25" s="31">
        <v>6792.9339484345765</v>
      </c>
      <c r="AY25" s="31">
        <v>4964.4433088831202</v>
      </c>
      <c r="AZ25" s="31">
        <v>9945.9878674046304</v>
      </c>
      <c r="BA25" s="31">
        <v>62465.5948926645</v>
      </c>
      <c r="BC25" s="31">
        <v>6870.3665620000002</v>
      </c>
      <c r="BD25" s="31">
        <v>5004.2343762800001</v>
      </c>
      <c r="BE25" s="31">
        <v>10151.015974419999</v>
      </c>
      <c r="BF25" s="31">
        <v>63420.098970589999</v>
      </c>
      <c r="BH25" s="19">
        <v>0.15971106384082656</v>
      </c>
      <c r="BI25" s="19">
        <v>0.44259187176513781</v>
      </c>
    </row>
    <row r="26" spans="1:61" s="15" customFormat="1" x14ac:dyDescent="0.25">
      <c r="A26" s="17" t="s">
        <v>19</v>
      </c>
      <c r="B26" s="17" t="s">
        <v>20</v>
      </c>
      <c r="C26" s="17" t="s">
        <v>45</v>
      </c>
      <c r="D26" s="18">
        <v>10683.1716553313</v>
      </c>
      <c r="E26" s="18">
        <v>19047.641279747899</v>
      </c>
      <c r="F26" s="18">
        <v>21610.658364922099</v>
      </c>
      <c r="G26" s="18">
        <v>50367.9306685388</v>
      </c>
      <c r="H26" s="30"/>
      <c r="I26" s="19">
        <v>0.10891160068663064</v>
      </c>
      <c r="J26" s="19">
        <v>0.18439679128983077</v>
      </c>
      <c r="L26" s="19">
        <v>0.91984931439623319</v>
      </c>
      <c r="M26" s="19">
        <v>0.9213493809691139</v>
      </c>
      <c r="N26" s="19">
        <v>0.88784984567622482</v>
      </c>
      <c r="O26" s="19">
        <v>0.84134720309364208</v>
      </c>
      <c r="Q26" s="18">
        <v>2329709.9746135501</v>
      </c>
      <c r="R26" s="18">
        <v>3331982.2368524098</v>
      </c>
      <c r="S26" s="18">
        <v>5887657.5862893099</v>
      </c>
      <c r="T26" s="18">
        <v>10809162.3145983</v>
      </c>
      <c r="V26" s="19">
        <v>4.5856230053285549E-3</v>
      </c>
      <c r="W26" s="19">
        <v>5.7166094912142881E-3</v>
      </c>
      <c r="X26" s="19">
        <v>3.6705019013414117E-3</v>
      </c>
      <c r="Y26" s="19">
        <v>4.6597441321159973E-3</v>
      </c>
      <c r="AA26" s="18">
        <v>930.87369767684504</v>
      </c>
      <c r="AB26" s="18">
        <v>1625.9942304998999</v>
      </c>
      <c r="AC26" s="18">
        <v>2729.78441396073</v>
      </c>
      <c r="AD26" s="18">
        <v>9497.8779813686597</v>
      </c>
      <c r="AF26" s="19">
        <v>0.16747893995657259</v>
      </c>
      <c r="AG26" s="19">
        <v>0.28321564892199258</v>
      </c>
      <c r="AI26" s="19">
        <v>8.0150685603766841E-2</v>
      </c>
      <c r="AJ26" s="19">
        <v>7.8650619030886187E-2</v>
      </c>
      <c r="AK26" s="19">
        <v>0.11215015432377524</v>
      </c>
      <c r="AL26" s="19">
        <v>0.15865279690635803</v>
      </c>
      <c r="AN26" s="18">
        <v>172104.57223223799</v>
      </c>
      <c r="AO26" s="18">
        <v>359328.96198767202</v>
      </c>
      <c r="AP26" s="18">
        <v>674974.97507779999</v>
      </c>
      <c r="AQ26" s="18">
        <v>1493943.7516608301</v>
      </c>
      <c r="AS26" s="19">
        <v>5.4087679693989978E-3</v>
      </c>
      <c r="AT26" s="19">
        <v>4.5250853744310347E-3</v>
      </c>
      <c r="AU26" s="19">
        <v>4.044274995004201E-3</v>
      </c>
      <c r="AV26" s="19">
        <v>6.3575874063597024E-3</v>
      </c>
      <c r="AX26" s="31">
        <v>11614.045353008145</v>
      </c>
      <c r="AY26" s="31">
        <v>20673.635510247797</v>
      </c>
      <c r="AZ26" s="31">
        <v>24340.442778882829</v>
      </c>
      <c r="BA26" s="31">
        <v>59865.808649907456</v>
      </c>
      <c r="BC26" s="31">
        <v>11875.07969375</v>
      </c>
      <c r="BD26" s="31">
        <v>20976.707034440002</v>
      </c>
      <c r="BE26" s="31">
        <v>25003.363935400001</v>
      </c>
      <c r="BF26" s="31">
        <v>61182.127983520098</v>
      </c>
      <c r="BH26" s="19">
        <v>0.1154904837955848</v>
      </c>
      <c r="BI26" s="19">
        <v>0.19598360763655087</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6" t="s">
        <v>48</v>
      </c>
      <c r="B7" s="17" t="s">
        <v>49</v>
      </c>
      <c r="D7" s="18">
        <v>654957.78992076602</v>
      </c>
      <c r="E7" s="18">
        <v>517086.06260677101</v>
      </c>
      <c r="F7" s="18">
        <v>868602.83275878103</v>
      </c>
      <c r="G7" s="18">
        <v>1973897.5645864999</v>
      </c>
      <c r="I7" s="19">
        <v>7.6318371616841851E-2</v>
      </c>
      <c r="J7" s="19">
        <v>0.17842154467693438</v>
      </c>
      <c r="L7" s="19">
        <f t="shared" ref="L7:O7" si="0">D7/AX7</f>
        <v>0.9244444928973039</v>
      </c>
      <c r="M7" s="19">
        <f t="shared" si="0"/>
        <v>0.93179086817011025</v>
      </c>
      <c r="N7" s="19">
        <f t="shared" si="0"/>
        <v>0.88124464315598316</v>
      </c>
      <c r="O7" s="19">
        <f t="shared" si="0"/>
        <v>0.85856658866092683</v>
      </c>
      <c r="P7" s="20"/>
      <c r="Q7" s="20"/>
      <c r="R7" s="20"/>
      <c r="S7" s="20"/>
      <c r="T7" s="20"/>
      <c r="U7" s="20"/>
      <c r="V7" s="20"/>
      <c r="W7" s="20"/>
      <c r="X7" s="20"/>
      <c r="Y7" s="20"/>
      <c r="Z7" s="20"/>
      <c r="AA7" s="18">
        <v>53530.166849965703</v>
      </c>
      <c r="AB7" s="18">
        <v>37851.8320114132</v>
      </c>
      <c r="AC7" s="18">
        <v>117051.763277198</v>
      </c>
      <c r="AD7" s="18">
        <v>325164.13971894199</v>
      </c>
      <c r="AF7" s="19">
        <v>0.12780392872961688</v>
      </c>
      <c r="AG7" s="19">
        <v>0.22671856175827609</v>
      </c>
      <c r="AI7" s="19">
        <f t="shared" ref="AI7:AL7" si="1">AA7/AX7</f>
        <v>7.5555507102696151E-2</v>
      </c>
      <c r="AJ7" s="19">
        <f t="shared" si="1"/>
        <v>6.820913182988976E-2</v>
      </c>
      <c r="AK7" s="19">
        <f t="shared" si="1"/>
        <v>0.11875535684401689</v>
      </c>
      <c r="AL7" s="19">
        <f t="shared" si="1"/>
        <v>0.14143341133907308</v>
      </c>
      <c r="AX7" s="18">
        <f t="shared" ref="AX7:BA7" si="2">D7+AA7</f>
        <v>708487.95677073172</v>
      </c>
      <c r="AY7" s="18">
        <f t="shared" si="2"/>
        <v>554937.89461818419</v>
      </c>
      <c r="AZ7" s="18">
        <f t="shared" si="2"/>
        <v>985654.59603597899</v>
      </c>
      <c r="BA7" s="18">
        <f t="shared" si="2"/>
        <v>2299061.7043054421</v>
      </c>
      <c r="BB7" s="21"/>
      <c r="BC7" s="18">
        <v>789348.92239721003</v>
      </c>
      <c r="BD7" s="18">
        <v>574291.86818069103</v>
      </c>
      <c r="BE7" s="18">
        <v>1140968.6323949399</v>
      </c>
      <c r="BF7" s="18">
        <v>2655584.6285256199</v>
      </c>
      <c r="BH7" s="19">
        <v>8.4241622083530032E-2</v>
      </c>
      <c r="BI7" s="19">
        <v>0.18406975576625406</v>
      </c>
    </row>
    <row r="9" spans="1:75" s="15" customFormat="1" ht="14.4" x14ac:dyDescent="0.25">
      <c r="A9" s="22"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48</v>
      </c>
      <c r="B12" s="17" t="s">
        <v>49</v>
      </c>
      <c r="C12" s="17" t="s">
        <v>31</v>
      </c>
      <c r="D12" s="18">
        <v>30445.657014757599</v>
      </c>
      <c r="E12" s="18">
        <v>17729.309550182701</v>
      </c>
      <c r="F12" s="18">
        <v>39230.285927557299</v>
      </c>
      <c r="G12" s="18">
        <v>92025.364939723193</v>
      </c>
      <c r="H12" s="30"/>
      <c r="I12" s="19">
        <v>4.1236974772637103E-2</v>
      </c>
      <c r="J12" s="19">
        <v>0.22822593788744538</v>
      </c>
      <c r="L12" s="19">
        <v>0.94199487315943398</v>
      </c>
      <c r="M12" s="19">
        <v>0.93958439745689892</v>
      </c>
      <c r="N12" s="19">
        <v>0.91947668500191704</v>
      </c>
      <c r="O12" s="19">
        <v>0.89970245352392131</v>
      </c>
      <c r="Q12" s="18">
        <v>654957.78992076602</v>
      </c>
      <c r="R12" s="18">
        <v>517086.06260677101</v>
      </c>
      <c r="S12" s="18">
        <v>868602.83275878103</v>
      </c>
      <c r="T12" s="18">
        <v>1973479.39059854</v>
      </c>
      <c r="V12" s="19">
        <v>4.6484914727773198E-2</v>
      </c>
      <c r="W12" s="19">
        <v>3.4286960783287107E-2</v>
      </c>
      <c r="X12" s="19">
        <v>4.5164814628749786E-2</v>
      </c>
      <c r="Y12" s="19">
        <v>4.6631024057369387E-2</v>
      </c>
      <c r="AA12" s="18">
        <v>1874.7492658449801</v>
      </c>
      <c r="AB12" s="18">
        <v>1140.0007514456199</v>
      </c>
      <c r="AC12" s="18">
        <v>3435.5984471786501</v>
      </c>
      <c r="AD12" s="18">
        <v>10258.8564484498</v>
      </c>
      <c r="AF12" s="19">
        <v>0.11998030094586354</v>
      </c>
      <c r="AG12" s="19">
        <v>0.24456995063323239</v>
      </c>
      <c r="AI12" s="19">
        <v>5.8005126840566044E-2</v>
      </c>
      <c r="AJ12" s="19">
        <v>6.0415602543101111E-2</v>
      </c>
      <c r="AK12" s="19">
        <v>8.052331499808299E-2</v>
      </c>
      <c r="AL12" s="19">
        <v>0.10029754647607866</v>
      </c>
      <c r="AN12" s="18">
        <v>53530.166849965703</v>
      </c>
      <c r="AO12" s="18">
        <v>37851.8320114132</v>
      </c>
      <c r="AP12" s="18">
        <v>117051.763277198</v>
      </c>
      <c r="AQ12" s="18">
        <v>325155.49070136499</v>
      </c>
      <c r="AS12" s="19">
        <v>3.5022294458739972E-2</v>
      </c>
      <c r="AT12" s="19">
        <v>3.0117452468400564E-2</v>
      </c>
      <c r="AU12" s="19">
        <v>2.9351103742389448E-2</v>
      </c>
      <c r="AV12" s="19">
        <v>3.1550617294886521E-2</v>
      </c>
      <c r="AX12" s="31">
        <v>32320.406280602579</v>
      </c>
      <c r="AY12" s="31">
        <v>18869.31030162832</v>
      </c>
      <c r="AZ12" s="31">
        <v>42665.88437473595</v>
      </c>
      <c r="BA12" s="31">
        <v>102284.221388173</v>
      </c>
      <c r="BC12" s="31">
        <v>36183.251321850003</v>
      </c>
      <c r="BD12" s="31">
        <v>19483.894025969999</v>
      </c>
      <c r="BE12" s="31">
        <v>48346.511517570303</v>
      </c>
      <c r="BF12" s="31">
        <v>115054.45451008</v>
      </c>
      <c r="BH12" s="19">
        <v>8.0172351195948233E-2</v>
      </c>
      <c r="BI12" s="19">
        <v>0.18934447383340669</v>
      </c>
    </row>
    <row r="13" spans="1:75" s="15" customFormat="1" x14ac:dyDescent="0.25">
      <c r="A13" s="17" t="s">
        <v>48</v>
      </c>
      <c r="B13" s="17" t="s">
        <v>49</v>
      </c>
      <c r="C13" s="17" t="s">
        <v>32</v>
      </c>
      <c r="D13" s="18">
        <v>14574.7179280526</v>
      </c>
      <c r="E13" s="18">
        <v>5585.3218647968997</v>
      </c>
      <c r="F13" s="18">
        <v>7733.2513507921703</v>
      </c>
      <c r="G13" s="18">
        <v>16181.1657291068</v>
      </c>
      <c r="H13" s="30"/>
      <c r="I13" s="19">
        <v>-2.2201411202387056E-2</v>
      </c>
      <c r="J13" s="19">
        <v>0.29922727627027212</v>
      </c>
      <c r="L13" s="19">
        <v>0.87162447866680071</v>
      </c>
      <c r="M13" s="19">
        <v>0.90590663785016745</v>
      </c>
      <c r="N13" s="19">
        <v>0.81273519826181662</v>
      </c>
      <c r="O13" s="19">
        <v>0.76121868440535534</v>
      </c>
      <c r="Q13" s="18">
        <v>654957.78992076602</v>
      </c>
      <c r="R13" s="18">
        <v>517086.06260677101</v>
      </c>
      <c r="S13" s="18">
        <v>868602.83275878103</v>
      </c>
      <c r="T13" s="18">
        <v>1973479.39059854</v>
      </c>
      <c r="V13" s="19">
        <v>2.2252911794233009E-2</v>
      </c>
      <c r="W13" s="19">
        <v>1.0801532411528902E-2</v>
      </c>
      <c r="X13" s="19">
        <v>8.9030924827063797E-3</v>
      </c>
      <c r="Y13" s="19">
        <v>8.1993081894811103E-3</v>
      </c>
      <c r="AA13" s="18">
        <v>2146.6090708695301</v>
      </c>
      <c r="AB13" s="18">
        <v>580.12789727967004</v>
      </c>
      <c r="AC13" s="18">
        <v>1781.84208595223</v>
      </c>
      <c r="AD13" s="18">
        <v>5075.7556531463397</v>
      </c>
      <c r="AF13" s="19">
        <v>5.9050126549385018E-2</v>
      </c>
      <c r="AG13" s="19">
        <v>0.23289558933774446</v>
      </c>
      <c r="AI13" s="19">
        <v>0.12837552133319935</v>
      </c>
      <c r="AJ13" s="19">
        <v>9.4093362149832618E-2</v>
      </c>
      <c r="AK13" s="19">
        <v>0.18726480173818338</v>
      </c>
      <c r="AL13" s="19">
        <v>0.2387813155946448</v>
      </c>
      <c r="AN13" s="18">
        <v>53530.166849965703</v>
      </c>
      <c r="AO13" s="18">
        <v>37851.8320114132</v>
      </c>
      <c r="AP13" s="18">
        <v>117051.763277198</v>
      </c>
      <c r="AQ13" s="18">
        <v>325155.49070136499</v>
      </c>
      <c r="AS13" s="19">
        <v>4.0100922473977035E-2</v>
      </c>
      <c r="AT13" s="19">
        <v>1.5326283206180036E-2</v>
      </c>
      <c r="AU13" s="19">
        <v>1.5222684700037643E-2</v>
      </c>
      <c r="AV13" s="19">
        <v>1.5610241248572684E-2</v>
      </c>
      <c r="AX13" s="31">
        <v>16721.32699892213</v>
      </c>
      <c r="AY13" s="31">
        <v>6165.4497620765696</v>
      </c>
      <c r="AZ13" s="31">
        <v>9515.0934367444006</v>
      </c>
      <c r="BA13" s="31">
        <v>21256.921382253138</v>
      </c>
      <c r="BC13" s="31">
        <v>17425.014796840002</v>
      </c>
      <c r="BD13" s="31">
        <v>6249.2900231999802</v>
      </c>
      <c r="BE13" s="31">
        <v>10031.876752210001</v>
      </c>
      <c r="BF13" s="31">
        <v>22680.8933512</v>
      </c>
      <c r="BH13" s="19">
        <v>1.77297426093046E-2</v>
      </c>
      <c r="BI13" s="19">
        <v>0.1772144754654732</v>
      </c>
    </row>
    <row r="14" spans="1:75" s="15" customFormat="1" x14ac:dyDescent="0.25">
      <c r="A14" s="17" t="s">
        <v>48</v>
      </c>
      <c r="B14" s="17" t="s">
        <v>49</v>
      </c>
      <c r="C14" s="17" t="s">
        <v>33</v>
      </c>
      <c r="D14" s="18">
        <v>50387.466905963498</v>
      </c>
      <c r="E14" s="18">
        <v>10874.674772505001</v>
      </c>
      <c r="F14" s="18">
        <v>1019.64381930411</v>
      </c>
      <c r="G14" s="18">
        <v>1937.7324355337801</v>
      </c>
      <c r="H14" s="30"/>
      <c r="I14" s="19">
        <v>-2.0065638351510429E-2</v>
      </c>
      <c r="J14" s="19">
        <v>3.6805282598705968E-2</v>
      </c>
      <c r="L14" s="19">
        <v>0.97070961282054435</v>
      </c>
      <c r="M14" s="19">
        <v>0.96728045613594371</v>
      </c>
      <c r="N14" s="19">
        <v>0.94411570899098352</v>
      </c>
      <c r="O14" s="19">
        <v>0.93555917085089191</v>
      </c>
      <c r="Q14" s="18">
        <v>654957.78992076602</v>
      </c>
      <c r="R14" s="18">
        <v>517086.06260677101</v>
      </c>
      <c r="S14" s="18">
        <v>868602.83275878103</v>
      </c>
      <c r="T14" s="18">
        <v>1973479.39059854</v>
      </c>
      <c r="V14" s="19">
        <v>7.6932388134598961E-2</v>
      </c>
      <c r="W14" s="19">
        <v>2.1030686299458194E-2</v>
      </c>
      <c r="X14" s="19">
        <v>1.1738895854916864E-3</v>
      </c>
      <c r="Y14" s="19">
        <v>9.8188632967992741E-4</v>
      </c>
      <c r="AA14" s="18">
        <v>1520.4015651800501</v>
      </c>
      <c r="AB14" s="18">
        <v>367.85029199051399</v>
      </c>
      <c r="AC14" s="18">
        <v>60.354966431429297</v>
      </c>
      <c r="AD14" s="18">
        <v>133.47000243859401</v>
      </c>
      <c r="AF14" s="19">
        <v>-0.14972053483459069</v>
      </c>
      <c r="AG14" s="19">
        <v>0.17201759373080883</v>
      </c>
      <c r="AI14" s="19">
        <v>2.929038717945559E-2</v>
      </c>
      <c r="AJ14" s="19">
        <v>3.2719543864056358E-2</v>
      </c>
      <c r="AK14" s="19">
        <v>5.5884291009016464E-2</v>
      </c>
      <c r="AL14" s="19">
        <v>6.4440829149108148E-2</v>
      </c>
      <c r="AN14" s="18">
        <v>53530.166849965703</v>
      </c>
      <c r="AO14" s="18">
        <v>37851.8320114132</v>
      </c>
      <c r="AP14" s="18">
        <v>117051.763277198</v>
      </c>
      <c r="AQ14" s="18">
        <v>325155.49070136499</v>
      </c>
      <c r="AS14" s="19">
        <v>2.840270551447056E-2</v>
      </c>
      <c r="AT14" s="19">
        <v>9.7181634928422654E-3</v>
      </c>
      <c r="AU14" s="19">
        <v>5.1562628995599773E-4</v>
      </c>
      <c r="AV14" s="19">
        <v>4.1048054317242903E-4</v>
      </c>
      <c r="AX14" s="31">
        <v>51907.868471143549</v>
      </c>
      <c r="AY14" s="31">
        <v>11242.525064495514</v>
      </c>
      <c r="AZ14" s="31">
        <v>1079.9987857355393</v>
      </c>
      <c r="BA14" s="31">
        <v>2071.2024379723739</v>
      </c>
      <c r="BC14" s="31">
        <v>53824.320327250098</v>
      </c>
      <c r="BD14" s="31">
        <v>11325.911382031099</v>
      </c>
      <c r="BE14" s="31">
        <v>1119.3509497500499</v>
      </c>
      <c r="BF14" s="31">
        <v>2167.91465333</v>
      </c>
      <c r="BH14" s="19">
        <v>-0.19275708543369463</v>
      </c>
      <c r="BI14" s="19">
        <v>0.14134037767021512</v>
      </c>
    </row>
    <row r="15" spans="1:75" s="15" customFormat="1" x14ac:dyDescent="0.25">
      <c r="A15" s="17" t="s">
        <v>48</v>
      </c>
      <c r="B15" s="17" t="s">
        <v>49</v>
      </c>
      <c r="C15" s="17" t="s">
        <v>34</v>
      </c>
      <c r="D15" s="18">
        <v>2510.1612265765498</v>
      </c>
      <c r="E15" s="18">
        <v>1856.13431400781</v>
      </c>
      <c r="F15" s="18">
        <v>1545.860887975</v>
      </c>
      <c r="G15" s="18">
        <v>1852.06581476274</v>
      </c>
      <c r="H15" s="30"/>
      <c r="I15" s="19">
        <v>2.5999508534145788E-2</v>
      </c>
      <c r="J15" s="19">
        <v>0.21228541687103886</v>
      </c>
      <c r="L15" s="19">
        <v>0.84637995237548669</v>
      </c>
      <c r="M15" s="19">
        <v>0.89518253765139899</v>
      </c>
      <c r="N15" s="19">
        <v>0.79862767620843289</v>
      </c>
      <c r="O15" s="19">
        <v>0.74703763069255102</v>
      </c>
      <c r="Q15" s="18">
        <v>654957.78992076602</v>
      </c>
      <c r="R15" s="18">
        <v>517086.06260677101</v>
      </c>
      <c r="S15" s="18">
        <v>868602.83275878103</v>
      </c>
      <c r="T15" s="18">
        <v>1973479.39059854</v>
      </c>
      <c r="V15" s="19">
        <v>3.832554196935681E-3</v>
      </c>
      <c r="W15" s="19">
        <v>3.5896042230388761E-3</v>
      </c>
      <c r="X15" s="19">
        <v>1.7797097012280866E-3</v>
      </c>
      <c r="Y15" s="19">
        <v>9.3847740370930541E-4</v>
      </c>
      <c r="AA15" s="18">
        <v>455.60044999839999</v>
      </c>
      <c r="AB15" s="18">
        <v>217.33588445871101</v>
      </c>
      <c r="AC15" s="18">
        <v>389.78563922041798</v>
      </c>
      <c r="AD15" s="18">
        <v>627.147733081909</v>
      </c>
      <c r="AF15" s="19">
        <v>2.1532952992338483E-2</v>
      </c>
      <c r="AG15" s="19">
        <v>9.9787563835817883E-2</v>
      </c>
      <c r="AI15" s="19">
        <v>0.15362004762451323</v>
      </c>
      <c r="AJ15" s="19">
        <v>0.10481746234860111</v>
      </c>
      <c r="AK15" s="19">
        <v>0.20137232379156703</v>
      </c>
      <c r="AL15" s="19">
        <v>0.25296236930744903</v>
      </c>
      <c r="AN15" s="18">
        <v>53530.166849965703</v>
      </c>
      <c r="AO15" s="18">
        <v>37851.8320114132</v>
      </c>
      <c r="AP15" s="18">
        <v>117051.763277198</v>
      </c>
      <c r="AQ15" s="18">
        <v>325155.49070136499</v>
      </c>
      <c r="AS15" s="19">
        <v>8.511097140335027E-3</v>
      </c>
      <c r="AT15" s="19">
        <v>5.7417533817961369E-3</v>
      </c>
      <c r="AU15" s="19">
        <v>3.3300279150630212E-3</v>
      </c>
      <c r="AV15" s="19">
        <v>1.9287625490473572E-3</v>
      </c>
      <c r="AX15" s="31">
        <v>2965.7616765749499</v>
      </c>
      <c r="AY15" s="31">
        <v>2073.4701984665207</v>
      </c>
      <c r="AZ15" s="31">
        <v>1935.646527195418</v>
      </c>
      <c r="BA15" s="31">
        <v>2479.2135478446489</v>
      </c>
      <c r="BC15" s="31">
        <v>3997.2793045200001</v>
      </c>
      <c r="BD15" s="31">
        <v>2275.8135855000301</v>
      </c>
      <c r="BE15" s="31">
        <v>3172.9188494999999</v>
      </c>
      <c r="BF15" s="31">
        <v>3846.6191249200001</v>
      </c>
      <c r="BH15" s="19">
        <v>-2.5580122098175506E-3</v>
      </c>
      <c r="BI15" s="19">
        <v>3.9259598645707605E-2</v>
      </c>
    </row>
    <row r="16" spans="1:75" s="15" customFormat="1" x14ac:dyDescent="0.25">
      <c r="A16" s="17" t="s">
        <v>48</v>
      </c>
      <c r="B16" s="17" t="s">
        <v>49</v>
      </c>
      <c r="C16" s="17" t="s">
        <v>35</v>
      </c>
      <c r="D16" s="18">
        <v>20051.6610476184</v>
      </c>
      <c r="E16" s="18">
        <v>7997.2004131809399</v>
      </c>
      <c r="F16" s="18">
        <v>11254.682335809801</v>
      </c>
      <c r="G16" s="18">
        <v>29468.4739324074</v>
      </c>
      <c r="H16" s="30"/>
      <c r="I16" s="19">
        <v>8.1158635435802706E-2</v>
      </c>
      <c r="J16" s="19">
        <v>0.19588416855336122</v>
      </c>
      <c r="L16" s="19">
        <v>0.90685690069088198</v>
      </c>
      <c r="M16" s="19">
        <v>0.90347926745178841</v>
      </c>
      <c r="N16" s="19">
        <v>0.85643599072176779</v>
      </c>
      <c r="O16" s="19">
        <v>0.80910717902077856</v>
      </c>
      <c r="Q16" s="18">
        <v>654957.78992076602</v>
      </c>
      <c r="R16" s="18">
        <v>517086.06260677101</v>
      </c>
      <c r="S16" s="18">
        <v>868602.83275878103</v>
      </c>
      <c r="T16" s="18">
        <v>1973479.39059854</v>
      </c>
      <c r="V16" s="19">
        <v>3.0615195904524113E-2</v>
      </c>
      <c r="W16" s="19">
        <v>1.5465898215985333E-2</v>
      </c>
      <c r="X16" s="19">
        <v>1.2957224995529492E-2</v>
      </c>
      <c r="Y16" s="19">
        <v>1.4932243059031822E-2</v>
      </c>
      <c r="AA16" s="18">
        <v>2059.50228183545</v>
      </c>
      <c r="AB16" s="18">
        <v>854.358998621154</v>
      </c>
      <c r="AC16" s="18">
        <v>1886.6177236667199</v>
      </c>
      <c r="AD16" s="18">
        <v>6952.5030363936903</v>
      </c>
      <c r="AF16" s="19">
        <v>8.4489273027757328E-2</v>
      </c>
      <c r="AG16" s="19">
        <v>0.298050101368041</v>
      </c>
      <c r="AI16" s="19">
        <v>9.3143099309118099E-2</v>
      </c>
      <c r="AJ16" s="19">
        <v>9.6520732548211474E-2</v>
      </c>
      <c r="AK16" s="19">
        <v>0.14356400927823215</v>
      </c>
      <c r="AL16" s="19">
        <v>0.19089282097922133</v>
      </c>
      <c r="AN16" s="18">
        <v>53530.166849965703</v>
      </c>
      <c r="AO16" s="18">
        <v>37851.8320114132</v>
      </c>
      <c r="AP16" s="18">
        <v>117051.763277198</v>
      </c>
      <c r="AQ16" s="18">
        <v>325155.49070136499</v>
      </c>
      <c r="AS16" s="19">
        <v>3.8473675742648455E-2</v>
      </c>
      <c r="AT16" s="19">
        <v>2.2571139974507576E-2</v>
      </c>
      <c r="AU16" s="19">
        <v>1.6117806950066153E-2</v>
      </c>
      <c r="AV16" s="19">
        <v>2.1382087140515583E-2</v>
      </c>
      <c r="AX16" s="31">
        <v>22111.163329453848</v>
      </c>
      <c r="AY16" s="31">
        <v>8851.5594118020945</v>
      </c>
      <c r="AZ16" s="31">
        <v>13141.300059476522</v>
      </c>
      <c r="BA16" s="31">
        <v>36420.976968801093</v>
      </c>
      <c r="BC16" s="31">
        <v>23990.754792920001</v>
      </c>
      <c r="BD16" s="31">
        <v>8978.25749034002</v>
      </c>
      <c r="BE16" s="31">
        <v>14530.152410410001</v>
      </c>
      <c r="BF16" s="31">
        <v>40520.752524940101</v>
      </c>
      <c r="BH16" s="19">
        <v>3.5560729294416671E-2</v>
      </c>
      <c r="BI16" s="19">
        <v>0.2276695001338449</v>
      </c>
    </row>
    <row r="17" spans="1:61" s="15" customFormat="1" x14ac:dyDescent="0.25">
      <c r="A17" s="17" t="s">
        <v>48</v>
      </c>
      <c r="B17" s="17" t="s">
        <v>49</v>
      </c>
      <c r="C17" s="17" t="s">
        <v>36</v>
      </c>
      <c r="D17" s="18">
        <v>36745.791954151202</v>
      </c>
      <c r="E17" s="18">
        <v>17334.2276851526</v>
      </c>
      <c r="F17" s="18">
        <v>48428.760166583001</v>
      </c>
      <c r="G17" s="18">
        <v>118453.78263925199</v>
      </c>
      <c r="H17" s="30"/>
      <c r="I17" s="19">
        <v>0.10192633268173168</v>
      </c>
      <c r="J17" s="19">
        <v>0.28970279129076526</v>
      </c>
      <c r="L17" s="19">
        <v>0.93822723719058954</v>
      </c>
      <c r="M17" s="19">
        <v>0.92621058718442806</v>
      </c>
      <c r="N17" s="19">
        <v>0.9044597792340886</v>
      </c>
      <c r="O17" s="19">
        <v>0.87837975024693804</v>
      </c>
      <c r="Q17" s="18">
        <v>654957.78992076602</v>
      </c>
      <c r="R17" s="18">
        <v>517086.06260677101</v>
      </c>
      <c r="S17" s="18">
        <v>868602.83275878103</v>
      </c>
      <c r="T17" s="18">
        <v>1973479.39059854</v>
      </c>
      <c r="V17" s="19">
        <v>5.610406123820063E-2</v>
      </c>
      <c r="W17" s="19">
        <v>3.3522906414777572E-2</v>
      </c>
      <c r="X17" s="19">
        <v>5.5754780366957551E-2</v>
      </c>
      <c r="Y17" s="19">
        <v>6.0022812097027242E-2</v>
      </c>
      <c r="AA17" s="18">
        <v>2419.3383016939902</v>
      </c>
      <c r="AB17" s="18">
        <v>1380.9845192842199</v>
      </c>
      <c r="AC17" s="18">
        <v>5115.6442154374699</v>
      </c>
      <c r="AD17" s="18">
        <v>16401.0823618494</v>
      </c>
      <c r="AF17" s="19">
        <v>0.13608735813215356</v>
      </c>
      <c r="AG17" s="19">
        <v>0.26239258644740771</v>
      </c>
      <c r="AI17" s="19">
        <v>6.1772762809410457E-2</v>
      </c>
      <c r="AJ17" s="19">
        <v>7.3789412815572011E-2</v>
      </c>
      <c r="AK17" s="19">
        <v>9.5540220765911413E-2</v>
      </c>
      <c r="AL17" s="19">
        <v>0.12162024975306192</v>
      </c>
      <c r="AN17" s="18">
        <v>53530.166849965703</v>
      </c>
      <c r="AO17" s="18">
        <v>37851.8320114132</v>
      </c>
      <c r="AP17" s="18">
        <v>117051.763277198</v>
      </c>
      <c r="AQ17" s="18">
        <v>325155.49070136499</v>
      </c>
      <c r="AS17" s="19">
        <v>4.5195792280545453E-2</v>
      </c>
      <c r="AT17" s="19">
        <v>3.6483954564413716E-2</v>
      </c>
      <c r="AU17" s="19">
        <v>4.3704119205131287E-2</v>
      </c>
      <c r="AV17" s="19">
        <v>5.0440736296570088E-2</v>
      </c>
      <c r="AX17" s="31">
        <v>39165.130255845193</v>
      </c>
      <c r="AY17" s="31">
        <v>18715.212204436819</v>
      </c>
      <c r="AZ17" s="31">
        <v>53544.404382020468</v>
      </c>
      <c r="BA17" s="31">
        <v>134854.8650011014</v>
      </c>
      <c r="BC17" s="31">
        <v>42778.691738779999</v>
      </c>
      <c r="BD17" s="31">
        <v>19031.197700109999</v>
      </c>
      <c r="BE17" s="31">
        <v>59058.5335655698</v>
      </c>
      <c r="BF17" s="31">
        <v>149379.41928530001</v>
      </c>
      <c r="BH17" s="19">
        <v>8.6936612594687546E-2</v>
      </c>
      <c r="BI17" s="19">
        <v>0.20393106732697341</v>
      </c>
    </row>
    <row r="18" spans="1:61" s="15" customFormat="1" x14ac:dyDescent="0.25">
      <c r="A18" s="17" t="s">
        <v>48</v>
      </c>
      <c r="B18" s="17" t="s">
        <v>49</v>
      </c>
      <c r="C18" s="17" t="s">
        <v>37</v>
      </c>
      <c r="D18" s="18">
        <v>40036.267451133899</v>
      </c>
      <c r="E18" s="18">
        <v>32634.272819768201</v>
      </c>
      <c r="F18" s="18">
        <v>36634.3617735562</v>
      </c>
      <c r="G18" s="18">
        <v>72306.390292046301</v>
      </c>
      <c r="H18" s="30"/>
      <c r="I18" s="19">
        <v>0.11698013365569548</v>
      </c>
      <c r="J18" s="19">
        <v>0.1693293301165304</v>
      </c>
      <c r="L18" s="19">
        <v>0.88948299372157325</v>
      </c>
      <c r="M18" s="19">
        <v>0.91273424045139839</v>
      </c>
      <c r="N18" s="19">
        <v>0.83155922189842457</v>
      </c>
      <c r="O18" s="19">
        <v>0.78052263314143855</v>
      </c>
      <c r="Q18" s="18">
        <v>654957.78992076602</v>
      </c>
      <c r="R18" s="18">
        <v>517086.06260677101</v>
      </c>
      <c r="S18" s="18">
        <v>868602.83275878103</v>
      </c>
      <c r="T18" s="18">
        <v>1973479.39059854</v>
      </c>
      <c r="V18" s="19">
        <v>6.1128011708933665E-2</v>
      </c>
      <c r="W18" s="19">
        <v>6.3111878620843082E-2</v>
      </c>
      <c r="X18" s="19">
        <v>4.2176194218940449E-2</v>
      </c>
      <c r="Y18" s="19">
        <v>3.6639039980101526E-2</v>
      </c>
      <c r="AA18" s="18">
        <v>4974.4497112294002</v>
      </c>
      <c r="AB18" s="18">
        <v>3120.1356087232298</v>
      </c>
      <c r="AC18" s="18">
        <v>7420.6625816798096</v>
      </c>
      <c r="AD18" s="18">
        <v>20332.038399032601</v>
      </c>
      <c r="AF18" s="19">
        <v>9.8404723307715214E-2</v>
      </c>
      <c r="AG18" s="19">
        <v>0.22334132693187936</v>
      </c>
      <c r="AI18" s="19">
        <v>0.11051700627842687</v>
      </c>
      <c r="AJ18" s="19">
        <v>8.7265759548601662E-2</v>
      </c>
      <c r="AK18" s="19">
        <v>0.16844077810157543</v>
      </c>
      <c r="AL18" s="19">
        <v>0.21947736685856134</v>
      </c>
      <c r="AN18" s="18">
        <v>53530.166849965703</v>
      </c>
      <c r="AO18" s="18">
        <v>37851.8320114132</v>
      </c>
      <c r="AP18" s="18">
        <v>117051.763277198</v>
      </c>
      <c r="AQ18" s="18">
        <v>325155.49070136499</v>
      </c>
      <c r="AS18" s="19">
        <v>9.2927969478813377E-2</v>
      </c>
      <c r="AT18" s="19">
        <v>8.2430240306002545E-2</v>
      </c>
      <c r="AU18" s="19">
        <v>6.3396418592229567E-2</v>
      </c>
      <c r="AV18" s="19">
        <v>6.2530201643454048E-2</v>
      </c>
      <c r="AX18" s="31">
        <v>45010.717162363297</v>
      </c>
      <c r="AY18" s="31">
        <v>35754.408428491428</v>
      </c>
      <c r="AZ18" s="31">
        <v>44055.024355236012</v>
      </c>
      <c r="BA18" s="31">
        <v>92638.428691078909</v>
      </c>
      <c r="BC18" s="31">
        <v>47413.223380559801</v>
      </c>
      <c r="BD18" s="31">
        <v>36171.682158030097</v>
      </c>
      <c r="BE18" s="31">
        <v>47409.249080349997</v>
      </c>
      <c r="BF18" s="31">
        <v>100581.33551393999</v>
      </c>
      <c r="BH18" s="19">
        <v>5.1415869507351442E-2</v>
      </c>
      <c r="BI18" s="19">
        <v>0.16233379262049086</v>
      </c>
    </row>
    <row r="19" spans="1:61" s="15" customFormat="1" x14ac:dyDescent="0.25">
      <c r="A19" s="17" t="s">
        <v>48</v>
      </c>
      <c r="B19" s="17" t="s">
        <v>49</v>
      </c>
      <c r="C19" s="17" t="s">
        <v>38</v>
      </c>
      <c r="D19" s="18">
        <v>148776.14496259199</v>
      </c>
      <c r="E19" s="18">
        <v>163791.12758000201</v>
      </c>
      <c r="F19" s="18">
        <v>357709.784207727</v>
      </c>
      <c r="G19" s="18">
        <v>782014.91297486401</v>
      </c>
      <c r="H19" s="30"/>
      <c r="I19" s="19">
        <v>5.2180707510878221E-2</v>
      </c>
      <c r="J19" s="19">
        <v>0.10496979451950383</v>
      </c>
      <c r="L19" s="19">
        <v>0.93340573068627464</v>
      </c>
      <c r="M19" s="19">
        <v>0.93942345881642564</v>
      </c>
      <c r="N19" s="19">
        <v>0.89066514695209986</v>
      </c>
      <c r="O19" s="19">
        <v>0.88039599369209354</v>
      </c>
      <c r="Q19" s="18">
        <v>654957.78992076602</v>
      </c>
      <c r="R19" s="18">
        <v>517086.06260677101</v>
      </c>
      <c r="S19" s="18">
        <v>868602.83275878103</v>
      </c>
      <c r="T19" s="18">
        <v>1973479.39059854</v>
      </c>
      <c r="V19" s="19">
        <v>0.2271537910566577</v>
      </c>
      <c r="W19" s="19">
        <v>0.31675796240627052</v>
      </c>
      <c r="X19" s="19">
        <v>0.4118220327138471</v>
      </c>
      <c r="Y19" s="19">
        <v>0.39626201150126295</v>
      </c>
      <c r="AA19" s="18">
        <v>10614.5037890567</v>
      </c>
      <c r="AB19" s="18">
        <v>10561.6906755284</v>
      </c>
      <c r="AC19" s="18">
        <v>43911.167764883103</v>
      </c>
      <c r="AD19" s="18">
        <v>106238.68946981399</v>
      </c>
      <c r="AF19" s="19">
        <v>0.16598295190687784</v>
      </c>
      <c r="AG19" s="19">
        <v>0.19327775217735188</v>
      </c>
      <c r="AI19" s="19">
        <v>6.659426931372539E-2</v>
      </c>
      <c r="AJ19" s="19">
        <v>6.0576541183574396E-2</v>
      </c>
      <c r="AK19" s="19">
        <v>0.10933485304790019</v>
      </c>
      <c r="AL19" s="19">
        <v>0.11960400630790656</v>
      </c>
      <c r="AN19" s="18">
        <v>53530.166849965703</v>
      </c>
      <c r="AO19" s="18">
        <v>37851.8320114132</v>
      </c>
      <c r="AP19" s="18">
        <v>117051.763277198</v>
      </c>
      <c r="AQ19" s="18">
        <v>325155.49070136499</v>
      </c>
      <c r="AS19" s="19">
        <v>0.19829013084915317</v>
      </c>
      <c r="AT19" s="19">
        <v>0.27902719932667475</v>
      </c>
      <c r="AU19" s="19">
        <v>0.37514315492107686</v>
      </c>
      <c r="AV19" s="19">
        <v>0.32673195596560783</v>
      </c>
      <c r="AX19" s="31">
        <v>159390.6487516487</v>
      </c>
      <c r="AY19" s="31">
        <v>174352.81825553041</v>
      </c>
      <c r="AZ19" s="31">
        <v>401620.95197261008</v>
      </c>
      <c r="BA19" s="31">
        <v>888253.60244467796</v>
      </c>
      <c r="BC19" s="31">
        <v>192867.85122613999</v>
      </c>
      <c r="BD19" s="31">
        <v>185580.12607778999</v>
      </c>
      <c r="BE19" s="31">
        <v>483628.696242098</v>
      </c>
      <c r="BF19" s="31">
        <v>1061926.0660754601</v>
      </c>
      <c r="BH19" s="19">
        <v>0.12044092298222187</v>
      </c>
      <c r="BI19" s="19">
        <v>0.17035184426269434</v>
      </c>
    </row>
    <row r="20" spans="1:61" s="15" customFormat="1" x14ac:dyDescent="0.25">
      <c r="A20" s="17" t="s">
        <v>48</v>
      </c>
      <c r="B20" s="17" t="s">
        <v>49</v>
      </c>
      <c r="C20" s="17" t="s">
        <v>39</v>
      </c>
      <c r="D20" s="18">
        <v>14060.6237711463</v>
      </c>
      <c r="E20" s="18">
        <v>16006.023039187001</v>
      </c>
      <c r="F20" s="18">
        <v>18306.594959218899</v>
      </c>
      <c r="G20" s="18">
        <v>30155.018844058399</v>
      </c>
      <c r="H20" s="30"/>
      <c r="I20" s="19">
        <v>-3.1505789146246577E-2</v>
      </c>
      <c r="J20" s="19">
        <v>0.14808848369104766</v>
      </c>
      <c r="L20" s="19">
        <v>0.88199204458345393</v>
      </c>
      <c r="M20" s="19">
        <v>0.91492282849662876</v>
      </c>
      <c r="N20" s="19">
        <v>0.82111369884461638</v>
      </c>
      <c r="O20" s="19">
        <v>0.76975013915966262</v>
      </c>
      <c r="Q20" s="18">
        <v>654957.78992076602</v>
      </c>
      <c r="R20" s="18">
        <v>517086.06260677101</v>
      </c>
      <c r="S20" s="18">
        <v>868602.83275878103</v>
      </c>
      <c r="T20" s="18">
        <v>1973479.39059854</v>
      </c>
      <c r="V20" s="19">
        <v>2.1467984635845455E-2</v>
      </c>
      <c r="W20" s="19">
        <v>3.095427279261077E-2</v>
      </c>
      <c r="X20" s="19">
        <v>2.1075909804570955E-2</v>
      </c>
      <c r="Y20" s="19">
        <v>1.5280128582904852E-2</v>
      </c>
      <c r="AA20" s="18">
        <v>1881.27032812172</v>
      </c>
      <c r="AB20" s="18">
        <v>1488.3738002574501</v>
      </c>
      <c r="AC20" s="18">
        <v>3988.2406828827802</v>
      </c>
      <c r="AD20" s="18">
        <v>9020.0553910416802</v>
      </c>
      <c r="AF20" s="19">
        <v>0.11015563216972901</v>
      </c>
      <c r="AG20" s="19">
        <v>0.17729573050687564</v>
      </c>
      <c r="AI20" s="19">
        <v>0.11800795541654611</v>
      </c>
      <c r="AJ20" s="19">
        <v>8.5077171503371157E-2</v>
      </c>
      <c r="AK20" s="19">
        <v>0.17888630115538356</v>
      </c>
      <c r="AL20" s="19">
        <v>0.23024986084033738</v>
      </c>
      <c r="AN20" s="18">
        <v>53530.166849965703</v>
      </c>
      <c r="AO20" s="18">
        <v>37851.8320114132</v>
      </c>
      <c r="AP20" s="18">
        <v>117051.763277198</v>
      </c>
      <c r="AQ20" s="18">
        <v>325155.49070136499</v>
      </c>
      <c r="AS20" s="19">
        <v>3.51441147828764E-2</v>
      </c>
      <c r="AT20" s="19">
        <v>3.9321050558627411E-2</v>
      </c>
      <c r="AU20" s="19">
        <v>3.4072452829590996E-2</v>
      </c>
      <c r="AV20" s="19">
        <v>2.7740744502223514E-2</v>
      </c>
      <c r="AX20" s="31">
        <v>15941.89409926802</v>
      </c>
      <c r="AY20" s="31">
        <v>17494.396839444453</v>
      </c>
      <c r="AZ20" s="31">
        <v>22294.83564210168</v>
      </c>
      <c r="BA20" s="31">
        <v>39175.074235100081</v>
      </c>
      <c r="BC20" s="31">
        <v>16873.635702809999</v>
      </c>
      <c r="BD20" s="31">
        <v>17741.627351750001</v>
      </c>
      <c r="BE20" s="31">
        <v>24509.387984659999</v>
      </c>
      <c r="BF20" s="31">
        <v>43569.541999649999</v>
      </c>
      <c r="BH20" s="19">
        <v>6.5282898341689544E-2</v>
      </c>
      <c r="BI20" s="19">
        <v>0.12194122344704894</v>
      </c>
    </row>
    <row r="21" spans="1:61" s="15" customFormat="1" x14ac:dyDescent="0.25">
      <c r="A21" s="17" t="s">
        <v>48</v>
      </c>
      <c r="B21" s="17" t="s">
        <v>49</v>
      </c>
      <c r="C21" s="17" t="s">
        <v>40</v>
      </c>
      <c r="D21" s="18">
        <v>16767.0564211089</v>
      </c>
      <c r="E21" s="18">
        <v>29016.379216093999</v>
      </c>
      <c r="F21" s="18">
        <v>7791.5690048656297</v>
      </c>
      <c r="G21" s="18">
        <v>20006.443691152199</v>
      </c>
      <c r="H21" s="30"/>
      <c r="I21" s="19">
        <v>9.1230488392270548E-2</v>
      </c>
      <c r="J21" s="19">
        <v>0.19464937660812454</v>
      </c>
      <c r="L21" s="19">
        <v>0.87070079665046418</v>
      </c>
      <c r="M21" s="19">
        <v>0.89641487174031531</v>
      </c>
      <c r="N21" s="19">
        <v>0.8021750454842711</v>
      </c>
      <c r="O21" s="19">
        <v>0.74534074091293445</v>
      </c>
      <c r="Q21" s="18">
        <v>654957.78992076602</v>
      </c>
      <c r="R21" s="18">
        <v>517086.06260677101</v>
      </c>
      <c r="S21" s="18">
        <v>868602.83275878103</v>
      </c>
      <c r="T21" s="18">
        <v>1973479.39059854</v>
      </c>
      <c r="V21" s="19">
        <v>2.5600209172467903E-2</v>
      </c>
      <c r="W21" s="19">
        <v>5.6115183360028242E-2</v>
      </c>
      <c r="X21" s="19">
        <v>8.9702320911373545E-3</v>
      </c>
      <c r="Y21" s="19">
        <v>1.0137650175857377E-2</v>
      </c>
      <c r="AA21" s="18">
        <v>2489.9104791291602</v>
      </c>
      <c r="AB21" s="18">
        <v>3352.98471442748</v>
      </c>
      <c r="AC21" s="18">
        <v>1921.48433520914</v>
      </c>
      <c r="AD21" s="18">
        <v>6835.5664029789796</v>
      </c>
      <c r="AF21" s="19">
        <v>6.9644309098769508E-2</v>
      </c>
      <c r="AG21" s="19">
        <v>0.28892465663901201</v>
      </c>
      <c r="AI21" s="19">
        <v>0.12929920334953574</v>
      </c>
      <c r="AJ21" s="19">
        <v>0.10358512825968473</v>
      </c>
      <c r="AK21" s="19">
        <v>0.1978249545157289</v>
      </c>
      <c r="AL21" s="19">
        <v>0.25465925908706549</v>
      </c>
      <c r="AN21" s="18">
        <v>53530.166849965703</v>
      </c>
      <c r="AO21" s="18">
        <v>37851.8320114132</v>
      </c>
      <c r="AP21" s="18">
        <v>117051.763277198</v>
      </c>
      <c r="AQ21" s="18">
        <v>325155.49070136499</v>
      </c>
      <c r="AS21" s="19">
        <v>4.6514155020436959E-2</v>
      </c>
      <c r="AT21" s="19">
        <v>8.8581834385624392E-2</v>
      </c>
      <c r="AU21" s="19">
        <v>1.6415680391407228E-2</v>
      </c>
      <c r="AV21" s="19">
        <v>2.1022454174876661E-2</v>
      </c>
      <c r="AX21" s="31">
        <v>19256.966900238061</v>
      </c>
      <c r="AY21" s="31">
        <v>32369.363930521478</v>
      </c>
      <c r="AZ21" s="31">
        <v>9713.0533400747699</v>
      </c>
      <c r="BA21" s="31">
        <v>26842.010094131179</v>
      </c>
      <c r="BC21" s="31">
        <v>20356.960474579999</v>
      </c>
      <c r="BD21" s="31">
        <v>32846.014034419997</v>
      </c>
      <c r="BE21" s="31">
        <v>10390.47925111</v>
      </c>
      <c r="BF21" s="31">
        <v>28973.0704937601</v>
      </c>
      <c r="BH21" s="19">
        <v>2.3808598441807272E-2</v>
      </c>
      <c r="BI21" s="19">
        <v>0.22764214321230303</v>
      </c>
    </row>
    <row r="22" spans="1:61" s="15" customFormat="1" x14ac:dyDescent="0.25">
      <c r="A22" s="17" t="s">
        <v>48</v>
      </c>
      <c r="B22" s="17" t="s">
        <v>49</v>
      </c>
      <c r="C22" s="17" t="s">
        <v>41</v>
      </c>
      <c r="D22" s="18">
        <v>21256.340395869302</v>
      </c>
      <c r="E22" s="18">
        <v>11745.546419025401</v>
      </c>
      <c r="F22" s="18">
        <v>32361.866625795701</v>
      </c>
      <c r="G22" s="18">
        <v>78747.335469127007</v>
      </c>
      <c r="H22" s="30"/>
      <c r="I22" s="19">
        <v>9.5275443078993938E-2</v>
      </c>
      <c r="J22" s="19">
        <v>0.27816534379592284</v>
      </c>
      <c r="L22" s="19">
        <v>0.95332896575873149</v>
      </c>
      <c r="M22" s="19">
        <v>0.95576746892716158</v>
      </c>
      <c r="N22" s="19">
        <v>0.92154869154386965</v>
      </c>
      <c r="O22" s="19">
        <v>0.90806196545493956</v>
      </c>
      <c r="Q22" s="18">
        <v>654957.78992076602</v>
      </c>
      <c r="R22" s="18">
        <v>517086.06260677101</v>
      </c>
      <c r="S22" s="18">
        <v>868602.83275878103</v>
      </c>
      <c r="T22" s="18">
        <v>1973479.39059854</v>
      </c>
      <c r="V22" s="19">
        <v>3.2454519547650239E-2</v>
      </c>
      <c r="W22" s="19">
        <v>2.2714877209826383E-2</v>
      </c>
      <c r="X22" s="19">
        <v>3.7257380940159665E-2</v>
      </c>
      <c r="Y22" s="19">
        <v>3.9902790900311146E-2</v>
      </c>
      <c r="AA22" s="18">
        <v>1040.62230991809</v>
      </c>
      <c r="AB22" s="18">
        <v>543.57912759908004</v>
      </c>
      <c r="AC22" s="18">
        <v>2754.9610825480599</v>
      </c>
      <c r="AD22" s="18">
        <v>7972.8867897962</v>
      </c>
      <c r="AF22" s="19">
        <v>0.14539380801777102</v>
      </c>
      <c r="AG22" s="19">
        <v>0.23680156420135012</v>
      </c>
      <c r="AI22" s="19">
        <v>4.6671034241268491E-2</v>
      </c>
      <c r="AJ22" s="19">
        <v>4.4232531072838442E-2</v>
      </c>
      <c r="AK22" s="19">
        <v>7.8451308456130298E-2</v>
      </c>
      <c r="AL22" s="19">
        <v>9.1938034545060429E-2</v>
      </c>
      <c r="AN22" s="18">
        <v>53530.166849965703</v>
      </c>
      <c r="AO22" s="18">
        <v>37851.8320114132</v>
      </c>
      <c r="AP22" s="18">
        <v>117051.763277198</v>
      </c>
      <c r="AQ22" s="18">
        <v>325155.49070136499</v>
      </c>
      <c r="AS22" s="19">
        <v>1.943992277914517E-2</v>
      </c>
      <c r="AT22" s="19">
        <v>1.4360708549989823E-2</v>
      </c>
      <c r="AU22" s="19">
        <v>2.3536262978148009E-2</v>
      </c>
      <c r="AV22" s="19">
        <v>2.4520228068726658E-2</v>
      </c>
      <c r="AX22" s="31">
        <v>22296.962705787391</v>
      </c>
      <c r="AY22" s="31">
        <v>12289.12554662448</v>
      </c>
      <c r="AZ22" s="31">
        <v>35116.827708343764</v>
      </c>
      <c r="BA22" s="31">
        <v>86720.222258923211</v>
      </c>
      <c r="BC22" s="31">
        <v>23183.054964319999</v>
      </c>
      <c r="BD22" s="31">
        <v>12361.515872190101</v>
      </c>
      <c r="BE22" s="31">
        <v>36639.626872599903</v>
      </c>
      <c r="BF22" s="31">
        <v>91587.0689672999</v>
      </c>
      <c r="BH22" s="19">
        <v>9.5916754144144578E-2</v>
      </c>
      <c r="BI22" s="19">
        <v>0.20109296618635963</v>
      </c>
    </row>
    <row r="23" spans="1:61" s="15" customFormat="1" x14ac:dyDescent="0.25">
      <c r="A23" s="17" t="s">
        <v>48</v>
      </c>
      <c r="B23" s="17" t="s">
        <v>49</v>
      </c>
      <c r="C23" s="17" t="s">
        <v>42</v>
      </c>
      <c r="D23" s="18">
        <v>3508.4363112610899</v>
      </c>
      <c r="E23" s="18">
        <v>1131.28868200067</v>
      </c>
      <c r="F23" s="18">
        <v>1684.3848968990101</v>
      </c>
      <c r="G23" s="18">
        <v>3463.5404402990298</v>
      </c>
      <c r="H23" s="30"/>
      <c r="I23" s="19">
        <v>0.10019927204448398</v>
      </c>
      <c r="J23" s="19">
        <v>0.16921388300900508</v>
      </c>
      <c r="L23" s="19">
        <v>0.88078654612802609</v>
      </c>
      <c r="M23" s="19">
        <v>0.9007681927517972</v>
      </c>
      <c r="N23" s="19">
        <v>0.82148999977307446</v>
      </c>
      <c r="O23" s="19">
        <v>0.76108499234648486</v>
      </c>
      <c r="Q23" s="18">
        <v>654957.78992076602</v>
      </c>
      <c r="R23" s="18">
        <v>517086.06260677101</v>
      </c>
      <c r="S23" s="18">
        <v>868602.83275878103</v>
      </c>
      <c r="T23" s="18">
        <v>1973479.39059854</v>
      </c>
      <c r="V23" s="19">
        <v>5.3567365183724673E-3</v>
      </c>
      <c r="W23" s="19">
        <v>2.1878150733700636E-3</v>
      </c>
      <c r="X23" s="19">
        <v>1.9391888137748905E-3</v>
      </c>
      <c r="Y23" s="19">
        <v>1.7550426200542012E-3</v>
      </c>
      <c r="AA23" s="18">
        <v>474.86285093015903</v>
      </c>
      <c r="AB23" s="18">
        <v>124.62675895717</v>
      </c>
      <c r="AC23" s="18">
        <v>366.01729590223999</v>
      </c>
      <c r="AD23" s="18">
        <v>1087.2528024118301</v>
      </c>
      <c r="AF23" s="19">
        <v>5.6778954963929706E-2</v>
      </c>
      <c r="AG23" s="19">
        <v>0.24327094821429585</v>
      </c>
      <c r="AI23" s="19">
        <v>0.11921345387197398</v>
      </c>
      <c r="AJ23" s="19">
        <v>9.9231807248202797E-2</v>
      </c>
      <c r="AK23" s="19">
        <v>0.17851000022692567</v>
      </c>
      <c r="AL23" s="19">
        <v>0.23891500765351514</v>
      </c>
      <c r="AN23" s="18">
        <v>53530.166849965703</v>
      </c>
      <c r="AO23" s="18">
        <v>37851.8320114132</v>
      </c>
      <c r="AP23" s="18">
        <v>117051.763277198</v>
      </c>
      <c r="AQ23" s="18">
        <v>325155.49070136499</v>
      </c>
      <c r="AS23" s="19">
        <v>8.8709391147818416E-3</v>
      </c>
      <c r="AT23" s="19">
        <v>3.2924894868917348E-3</v>
      </c>
      <c r="AU23" s="19">
        <v>3.1269695189080605E-3</v>
      </c>
      <c r="AV23" s="19">
        <v>3.343793457298262E-3</v>
      </c>
      <c r="AX23" s="31">
        <v>3983.2991621912488</v>
      </c>
      <c r="AY23" s="31">
        <v>1255.91544095784</v>
      </c>
      <c r="AZ23" s="31">
        <v>2050.4021928012498</v>
      </c>
      <c r="BA23" s="31">
        <v>4550.7932427108599</v>
      </c>
      <c r="BC23" s="31">
        <v>4252.80968915005</v>
      </c>
      <c r="BD23" s="31">
        <v>1269.12201138004</v>
      </c>
      <c r="BE23" s="31">
        <v>2315.54047944999</v>
      </c>
      <c r="BF23" s="31">
        <v>5184.3054366600099</v>
      </c>
      <c r="BH23" s="19">
        <v>1.3291288123679301E-2</v>
      </c>
      <c r="BI23" s="19">
        <v>0.17491822512730981</v>
      </c>
    </row>
    <row r="24" spans="1:61" s="15" customFormat="1" x14ac:dyDescent="0.25">
      <c r="A24" s="17" t="s">
        <v>48</v>
      </c>
      <c r="B24" s="17" t="s">
        <v>49</v>
      </c>
      <c r="C24" s="17" t="s">
        <v>43</v>
      </c>
      <c r="D24" s="18">
        <v>88835.815686242102</v>
      </c>
      <c r="E24" s="18">
        <v>68385.477574095203</v>
      </c>
      <c r="F24" s="18">
        <v>170289.77672478501</v>
      </c>
      <c r="G24" s="18">
        <v>372098.906084685</v>
      </c>
      <c r="H24" s="30"/>
      <c r="I24" s="19">
        <v>3.3799961741864948E-3</v>
      </c>
      <c r="J24" s="19">
        <v>0.22310436296758662</v>
      </c>
      <c r="L24" s="19">
        <v>0.91909308483975038</v>
      </c>
      <c r="M24" s="19">
        <v>0.93120202085775816</v>
      </c>
      <c r="N24" s="19">
        <v>0.87400148214010043</v>
      </c>
      <c r="O24" s="19">
        <v>0.84336666606169153</v>
      </c>
      <c r="Q24" s="18">
        <v>654957.78992076602</v>
      </c>
      <c r="R24" s="18">
        <v>517086.06260677101</v>
      </c>
      <c r="S24" s="18">
        <v>868602.83275878103</v>
      </c>
      <c r="T24" s="18">
        <v>1973479.39059854</v>
      </c>
      <c r="V24" s="19">
        <v>0.13563594029012019</v>
      </c>
      <c r="W24" s="19">
        <v>0.13225163569357384</v>
      </c>
      <c r="X24" s="19">
        <v>0.19605022031061697</v>
      </c>
      <c r="Y24" s="19">
        <v>0.1885496792402937</v>
      </c>
      <c r="AA24" s="18">
        <v>7820.1347844669499</v>
      </c>
      <c r="AB24" s="18">
        <v>5052.3759124160197</v>
      </c>
      <c r="AC24" s="18">
        <v>24549.454334422699</v>
      </c>
      <c r="AD24" s="18">
        <v>69107.654547231505</v>
      </c>
      <c r="AF24" s="19">
        <v>0.15634509095156801</v>
      </c>
      <c r="AG24" s="19">
        <v>0.22997663645821831</v>
      </c>
      <c r="AI24" s="19">
        <v>8.0906915160249657E-2</v>
      </c>
      <c r="AJ24" s="19">
        <v>6.8797979142241963E-2</v>
      </c>
      <c r="AK24" s="19">
        <v>0.12599851785989966</v>
      </c>
      <c r="AL24" s="19">
        <v>0.15663333393830844</v>
      </c>
      <c r="AN24" s="18">
        <v>53530.166849965703</v>
      </c>
      <c r="AO24" s="18">
        <v>37851.8320114132</v>
      </c>
      <c r="AP24" s="18">
        <v>117051.763277198</v>
      </c>
      <c r="AQ24" s="18">
        <v>325155.49070136499</v>
      </c>
      <c r="AS24" s="19">
        <v>0.14608836931865382</v>
      </c>
      <c r="AT24" s="19">
        <v>0.13347771148547347</v>
      </c>
      <c r="AU24" s="19">
        <v>0.20973160631750173</v>
      </c>
      <c r="AV24" s="19">
        <v>0.21253725224865591</v>
      </c>
      <c r="AX24" s="31">
        <v>96655.950470709053</v>
      </c>
      <c r="AY24" s="31">
        <v>73437.853486511216</v>
      </c>
      <c r="AZ24" s="31">
        <v>194839.2310592077</v>
      </c>
      <c r="BA24" s="31">
        <v>441206.56063191651</v>
      </c>
      <c r="BC24" s="31">
        <v>113039.67365707</v>
      </c>
      <c r="BD24" s="31">
        <v>76853.308416779793</v>
      </c>
      <c r="BE24" s="31">
        <v>227216.95432916001</v>
      </c>
      <c r="BF24" s="31">
        <v>516033.969951701</v>
      </c>
      <c r="BH24" s="19">
        <v>0.10652991555518443</v>
      </c>
      <c r="BI24" s="19">
        <v>0.17827730165436351</v>
      </c>
    </row>
    <row r="25" spans="1:61" s="15" customFormat="1" x14ac:dyDescent="0.25">
      <c r="A25" s="17" t="s">
        <v>48</v>
      </c>
      <c r="B25" s="17" t="s">
        <v>49</v>
      </c>
      <c r="C25" s="17" t="s">
        <v>44</v>
      </c>
      <c r="D25" s="18">
        <v>7950.9711091505396</v>
      </c>
      <c r="E25" s="18">
        <v>5500.9884083062998</v>
      </c>
      <c r="F25" s="18">
        <v>3055.5132826528902</v>
      </c>
      <c r="G25" s="18">
        <v>8363.7636711974701</v>
      </c>
      <c r="H25" s="30"/>
      <c r="I25" s="19">
        <v>7.6535815366679527E-2</v>
      </c>
      <c r="J25" s="19">
        <v>0.19681455647613255</v>
      </c>
      <c r="L25" s="19">
        <v>0.83163842538786381</v>
      </c>
      <c r="M25" s="19">
        <v>0.88128738001096485</v>
      </c>
      <c r="N25" s="19">
        <v>0.75843583598266751</v>
      </c>
      <c r="O25" s="19">
        <v>0.69052511911183245</v>
      </c>
      <c r="Q25" s="18">
        <v>654957.78992076602</v>
      </c>
      <c r="R25" s="18">
        <v>517086.06260677101</v>
      </c>
      <c r="S25" s="18">
        <v>868602.83275878103</v>
      </c>
      <c r="T25" s="18">
        <v>1973479.39059854</v>
      </c>
      <c r="V25" s="19">
        <v>1.2139669504675123E-2</v>
      </c>
      <c r="W25" s="19">
        <v>1.063843875538692E-2</v>
      </c>
      <c r="X25" s="19">
        <v>3.517733499611363E-3</v>
      </c>
      <c r="Y25" s="19">
        <v>4.2380800686551935E-3</v>
      </c>
      <c r="AA25" s="18">
        <v>1609.63944758549</v>
      </c>
      <c r="AB25" s="18">
        <v>741.00317477736701</v>
      </c>
      <c r="AC25" s="18">
        <v>973.19044901349901</v>
      </c>
      <c r="AD25" s="18">
        <v>3748.4150746751102</v>
      </c>
      <c r="AF25" s="19">
        <v>5.797304913547463E-2</v>
      </c>
      <c r="AG25" s="19">
        <v>0.30957376914165891</v>
      </c>
      <c r="AI25" s="19">
        <v>0.16836157461213619</v>
      </c>
      <c r="AJ25" s="19">
        <v>0.11871261998903511</v>
      </c>
      <c r="AK25" s="19">
        <v>0.24156416401733247</v>
      </c>
      <c r="AL25" s="19">
        <v>0.30947488088816744</v>
      </c>
      <c r="AN25" s="18">
        <v>53530.166849965703</v>
      </c>
      <c r="AO25" s="18">
        <v>37851.8320114132</v>
      </c>
      <c r="AP25" s="18">
        <v>117051.763277198</v>
      </c>
      <c r="AQ25" s="18">
        <v>325155.49070136499</v>
      </c>
      <c r="AS25" s="19">
        <v>3.0069763318634625E-2</v>
      </c>
      <c r="AT25" s="19">
        <v>1.9576415074280616E-2</v>
      </c>
      <c r="AU25" s="19">
        <v>8.3141887124658052E-3</v>
      </c>
      <c r="AV25" s="19">
        <v>1.152806943714752E-2</v>
      </c>
      <c r="AX25" s="31">
        <v>9560.61055673603</v>
      </c>
      <c r="AY25" s="31">
        <v>6241.9915830836671</v>
      </c>
      <c r="AZ25" s="31">
        <v>4028.7037316663891</v>
      </c>
      <c r="BA25" s="31">
        <v>12112.178745872581</v>
      </c>
      <c r="BC25" s="31">
        <v>10038.42071104</v>
      </c>
      <c r="BD25" s="31">
        <v>6355.8690569599903</v>
      </c>
      <c r="BE25" s="31">
        <v>4329.5771794299999</v>
      </c>
      <c r="BF25" s="31">
        <v>13143.6511796</v>
      </c>
      <c r="BH25" s="19">
        <v>1.8130330522903471E-2</v>
      </c>
      <c r="BI25" s="19">
        <v>0.24868848782800757</v>
      </c>
    </row>
    <row r="26" spans="1:61" s="15" customFormat="1" x14ac:dyDescent="0.25">
      <c r="A26" s="17" t="s">
        <v>48</v>
      </c>
      <c r="B26" s="17" t="s">
        <v>49</v>
      </c>
      <c r="C26" s="17" t="s">
        <v>45</v>
      </c>
      <c r="D26" s="18">
        <v>14335.1058576257</v>
      </c>
      <c r="E26" s="18">
        <v>10823.620312553299</v>
      </c>
      <c r="F26" s="18">
        <v>20164.590503846899</v>
      </c>
      <c r="G26" s="18">
        <v>44354.729443220604</v>
      </c>
      <c r="H26" s="30"/>
      <c r="I26" s="19">
        <v>8.9288093986469752E-2</v>
      </c>
      <c r="J26" s="19">
        <v>7.2156243173705947E-2</v>
      </c>
      <c r="L26" s="19">
        <v>0.9043187289930904</v>
      </c>
      <c r="M26" s="19">
        <v>0.9201205384907436</v>
      </c>
      <c r="N26" s="19">
        <v>0.85018764057573959</v>
      </c>
      <c r="O26" s="19">
        <v>0.81139971905943309</v>
      </c>
      <c r="Q26" s="18">
        <v>654957.78992076602</v>
      </c>
      <c r="R26" s="18">
        <v>517086.06260677101</v>
      </c>
      <c r="S26" s="18">
        <v>868602.83275878103</v>
      </c>
      <c r="T26" s="18">
        <v>1973479.39059854</v>
      </c>
      <c r="V26" s="19">
        <v>2.1887068263376025E-2</v>
      </c>
      <c r="W26" s="19">
        <v>2.0931951362193935E-2</v>
      </c>
      <c r="X26" s="19">
        <v>2.3214972071645076E-2</v>
      </c>
      <c r="Y26" s="19">
        <v>2.2475395311712974E-2</v>
      </c>
      <c r="AA26" s="18">
        <v>1516.7231469411499</v>
      </c>
      <c r="AB26" s="18">
        <v>939.64315106536901</v>
      </c>
      <c r="AC26" s="18">
        <v>3553.22135494655</v>
      </c>
      <c r="AD26" s="18">
        <v>10309.7329682727</v>
      </c>
      <c r="AF26" s="19">
        <v>0.13629058124521065</v>
      </c>
      <c r="AG26" s="19">
        <v>0.23744250811751089</v>
      </c>
      <c r="AI26" s="19">
        <v>9.5681271006909541E-2</v>
      </c>
      <c r="AJ26" s="19">
        <v>7.9879461509256358E-2</v>
      </c>
      <c r="AK26" s="19">
        <v>0.14981235942426041</v>
      </c>
      <c r="AL26" s="19">
        <v>0.18860028094056697</v>
      </c>
      <c r="AN26" s="18">
        <v>53530.166849965703</v>
      </c>
      <c r="AO26" s="18">
        <v>37851.8320114132</v>
      </c>
      <c r="AP26" s="18">
        <v>117051.763277198</v>
      </c>
      <c r="AQ26" s="18">
        <v>325155.49070136499</v>
      </c>
      <c r="AS26" s="19">
        <v>2.8333988780423945E-2</v>
      </c>
      <c r="AT26" s="19">
        <v>2.4824244987192295E-2</v>
      </c>
      <c r="AU26" s="19">
        <v>3.0355983160475185E-2</v>
      </c>
      <c r="AV26" s="19">
        <v>3.1707085573226705E-2</v>
      </c>
      <c r="AX26" s="31">
        <v>15851.829004566851</v>
      </c>
      <c r="AY26" s="31">
        <v>11763.263463618669</v>
      </c>
      <c r="AZ26" s="31">
        <v>23717.811858793448</v>
      </c>
      <c r="BA26" s="31">
        <v>54664.462411493303</v>
      </c>
      <c r="BC26" s="31">
        <v>16791.675172700001</v>
      </c>
      <c r="BD26" s="31">
        <v>11904.721884099999</v>
      </c>
      <c r="BE26" s="31">
        <v>25580.229140359999</v>
      </c>
      <c r="BF26" s="31">
        <v>59490.7971979301</v>
      </c>
      <c r="BH26" s="19">
        <v>8.7987028722207761E-2</v>
      </c>
      <c r="BI26" s="19">
        <v>0.18388378318272625</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6" t="s">
        <v>50</v>
      </c>
      <c r="B7" s="17" t="s">
        <v>51</v>
      </c>
      <c r="D7" s="18">
        <v>233676.621031071</v>
      </c>
      <c r="E7" s="18">
        <v>14785.2667479099</v>
      </c>
      <c r="F7" s="18">
        <v>486012.94398248498</v>
      </c>
      <c r="G7" s="18">
        <v>1458344.36713901</v>
      </c>
      <c r="I7" s="19">
        <v>0.12983837538844512</v>
      </c>
      <c r="J7" s="19">
        <v>0.24578314436253557</v>
      </c>
      <c r="L7" s="19">
        <f t="shared" ref="L7:O7" si="0">D7/AX7</f>
        <v>0.5360873754681168</v>
      </c>
      <c r="M7" s="19">
        <f t="shared" si="0"/>
        <v>4.9164118777809331E-2</v>
      </c>
      <c r="N7" s="19">
        <f t="shared" si="0"/>
        <v>0.53053050374076982</v>
      </c>
      <c r="O7" s="19">
        <f t="shared" si="0"/>
        <v>0.65437060274720105</v>
      </c>
      <c r="P7" s="20"/>
      <c r="Q7" s="20"/>
      <c r="R7" s="20"/>
      <c r="S7" s="20"/>
      <c r="T7" s="20"/>
      <c r="U7" s="20"/>
      <c r="V7" s="20"/>
      <c r="W7" s="20"/>
      <c r="X7" s="20"/>
      <c r="Y7" s="20"/>
      <c r="Z7" s="20"/>
      <c r="AA7" s="18">
        <v>202216.16757829001</v>
      </c>
      <c r="AB7" s="18">
        <v>285947.607459191</v>
      </c>
      <c r="AC7" s="18">
        <v>430075.65140573197</v>
      </c>
      <c r="AD7" s="18">
        <v>770277.09142978699</v>
      </c>
      <c r="AF7" s="19">
        <v>9.3256514164900661E-2</v>
      </c>
      <c r="AG7" s="19">
        <v>0.12362249495766009</v>
      </c>
      <c r="AI7" s="19">
        <f t="shared" ref="AI7:AL7" si="1">AA7/AX7</f>
        <v>0.46391262453188314</v>
      </c>
      <c r="AJ7" s="19">
        <f t="shared" si="1"/>
        <v>0.95083588122219076</v>
      </c>
      <c r="AK7" s="19">
        <f t="shared" si="1"/>
        <v>0.46946949625923023</v>
      </c>
      <c r="AL7" s="19">
        <f t="shared" si="1"/>
        <v>0.34562939725279895</v>
      </c>
      <c r="AX7" s="18">
        <f t="shared" ref="AX7:BA7" si="2">D7+AA7</f>
        <v>435892.78860936104</v>
      </c>
      <c r="AY7" s="18">
        <f t="shared" si="2"/>
        <v>300732.87420710089</v>
      </c>
      <c r="AZ7" s="18">
        <f t="shared" si="2"/>
        <v>916088.5953882169</v>
      </c>
      <c r="BA7" s="18">
        <f t="shared" si="2"/>
        <v>2228621.458568797</v>
      </c>
      <c r="BB7" s="21"/>
      <c r="BC7" s="18">
        <v>307401.64297202998</v>
      </c>
      <c r="BD7" s="18">
        <v>329566.54064256197</v>
      </c>
      <c r="BE7" s="18">
        <v>793162.87912267901</v>
      </c>
      <c r="BF7" s="18">
        <v>1722056.0317629101</v>
      </c>
      <c r="BH7" s="19">
        <v>0.12173276700814695</v>
      </c>
      <c r="BI7" s="19">
        <v>0.16771532407703793</v>
      </c>
    </row>
    <row r="9" spans="1:75" s="15" customFormat="1" ht="14.4" x14ac:dyDescent="0.25">
      <c r="A9" s="22"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50</v>
      </c>
      <c r="B12" s="17" t="s">
        <v>51</v>
      </c>
      <c r="C12" s="17" t="s">
        <v>31</v>
      </c>
      <c r="D12" s="18">
        <v>45225.636770147103</v>
      </c>
      <c r="E12" s="18">
        <v>2432.23112181444</v>
      </c>
      <c r="F12" s="18">
        <v>100422.666207688</v>
      </c>
      <c r="G12" s="18">
        <v>361385.369752837</v>
      </c>
      <c r="H12" s="30"/>
      <c r="I12" s="19">
        <v>0.14860946773772432</v>
      </c>
      <c r="J12" s="19">
        <v>0.2918966254206905</v>
      </c>
      <c r="L12" s="19">
        <v>0.52083539797090717</v>
      </c>
      <c r="M12" s="19">
        <v>3.2073008043426172E-2</v>
      </c>
      <c r="N12" s="19">
        <v>0.49869739144806063</v>
      </c>
      <c r="O12" s="19">
        <v>0.64816987557767258</v>
      </c>
      <c r="Q12" s="18">
        <v>233676.621031071</v>
      </c>
      <c r="R12" s="18">
        <v>14785.2667479099</v>
      </c>
      <c r="S12" s="18">
        <v>486012.94398248498</v>
      </c>
      <c r="T12" s="18">
        <v>1458344.3664456799</v>
      </c>
      <c r="V12" s="19">
        <v>0.19353941601258279</v>
      </c>
      <c r="W12" s="19">
        <v>0.16450370245489612</v>
      </c>
      <c r="X12" s="19">
        <v>0.20662549722401438</v>
      </c>
      <c r="Y12" s="19">
        <v>0.24780523590159717</v>
      </c>
      <c r="AA12" s="18">
        <v>41607.241613962498</v>
      </c>
      <c r="AB12" s="18">
        <v>73401.975589363094</v>
      </c>
      <c r="AC12" s="18">
        <v>100947.278632192</v>
      </c>
      <c r="AD12" s="18">
        <v>196161.93901518799</v>
      </c>
      <c r="AF12" s="19">
        <v>0.1089102251055627</v>
      </c>
      <c r="AG12" s="19">
        <v>0.14209972255603076</v>
      </c>
      <c r="AI12" s="19">
        <v>0.47916460202909289</v>
      </c>
      <c r="AJ12" s="19">
        <v>0.96792699195657372</v>
      </c>
      <c r="AK12" s="19">
        <v>0.50130260855193942</v>
      </c>
      <c r="AL12" s="19">
        <v>0.35183012442232731</v>
      </c>
      <c r="AN12" s="18">
        <v>202216.16757829001</v>
      </c>
      <c r="AO12" s="18">
        <v>285947.607459191</v>
      </c>
      <c r="AP12" s="18">
        <v>430075.65140573197</v>
      </c>
      <c r="AQ12" s="18">
        <v>770288.669206355</v>
      </c>
      <c r="AS12" s="19">
        <v>0.20575625634806791</v>
      </c>
      <c r="AT12" s="19">
        <v>0.25669728885505244</v>
      </c>
      <c r="AU12" s="19">
        <v>0.23471981801861799</v>
      </c>
      <c r="AV12" s="19">
        <v>0.25466029406520785</v>
      </c>
      <c r="AX12" s="31">
        <v>86832.878384109601</v>
      </c>
      <c r="AY12" s="31">
        <v>75834.20671117754</v>
      </c>
      <c r="AZ12" s="31">
        <v>201369.94483987999</v>
      </c>
      <c r="BA12" s="31">
        <v>557547.30876802502</v>
      </c>
      <c r="BC12" s="31">
        <v>127854.85100010999</v>
      </c>
      <c r="BD12" s="31">
        <v>132058.73188435199</v>
      </c>
      <c r="BE12" s="31">
        <v>336607.94481521897</v>
      </c>
      <c r="BF12" s="31">
        <v>667836.56296110095</v>
      </c>
      <c r="BH12" s="19">
        <v>0.11651235220436051</v>
      </c>
      <c r="BI12" s="19">
        <v>0.146856726173765</v>
      </c>
    </row>
    <row r="13" spans="1:75" s="15" customFormat="1" x14ac:dyDescent="0.25">
      <c r="A13" s="17" t="s">
        <v>50</v>
      </c>
      <c r="B13" s="17" t="s">
        <v>51</v>
      </c>
      <c r="C13" s="17" t="s">
        <v>32</v>
      </c>
      <c r="D13" s="18">
        <v>3373.2304946170302</v>
      </c>
      <c r="E13" s="18">
        <v>241.92711797312</v>
      </c>
      <c r="F13" s="18">
        <v>3414.6048798208099</v>
      </c>
      <c r="G13" s="18">
        <v>10355.744640487699</v>
      </c>
      <c r="H13" s="30"/>
      <c r="I13" s="19">
        <v>7.7644924127202364E-2</v>
      </c>
      <c r="J13" s="19">
        <v>0.24844143793807505</v>
      </c>
      <c r="L13" s="19">
        <v>0.119272124035033</v>
      </c>
      <c r="M13" s="19">
        <v>9.5157037379506332E-3</v>
      </c>
      <c r="N13" s="19">
        <v>8.3812756479592812E-2</v>
      </c>
      <c r="O13" s="19">
        <v>0.13882812836383729</v>
      </c>
      <c r="Q13" s="18">
        <v>233676.621031071</v>
      </c>
      <c r="R13" s="18">
        <v>14785.2667479099</v>
      </c>
      <c r="S13" s="18">
        <v>486012.94398248498</v>
      </c>
      <c r="T13" s="18">
        <v>1458344.3664456799</v>
      </c>
      <c r="V13" s="19">
        <v>1.4435464188642584E-2</v>
      </c>
      <c r="W13" s="19">
        <v>1.6362715810137124E-2</v>
      </c>
      <c r="X13" s="19">
        <v>7.0257488449605287E-3</v>
      </c>
      <c r="Y13" s="19">
        <v>7.1010283159162382E-3</v>
      </c>
      <c r="AA13" s="18">
        <v>24908.570654712999</v>
      </c>
      <c r="AB13" s="18">
        <v>25182.058814697699</v>
      </c>
      <c r="AC13" s="18">
        <v>37326.268267004001</v>
      </c>
      <c r="AD13" s="18">
        <v>64238.249836968796</v>
      </c>
      <c r="AF13" s="19">
        <v>6.5196325316588588E-2</v>
      </c>
      <c r="AG13" s="19">
        <v>0.1146944156340961</v>
      </c>
      <c r="AI13" s="19">
        <v>0.88072787596496704</v>
      </c>
      <c r="AJ13" s="19">
        <v>0.99048429626204937</v>
      </c>
      <c r="AK13" s="19">
        <v>0.91618724352040726</v>
      </c>
      <c r="AL13" s="19">
        <v>0.86117187163616271</v>
      </c>
      <c r="AN13" s="18">
        <v>202216.16757829001</v>
      </c>
      <c r="AO13" s="18">
        <v>285947.607459191</v>
      </c>
      <c r="AP13" s="18">
        <v>430075.65140573197</v>
      </c>
      <c r="AQ13" s="18">
        <v>770288.669206355</v>
      </c>
      <c r="AS13" s="19">
        <v>0.12317793850518603</v>
      </c>
      <c r="AT13" s="19">
        <v>8.8065289436952382E-2</v>
      </c>
      <c r="AU13" s="19">
        <v>8.6790005769916329E-2</v>
      </c>
      <c r="AV13" s="19">
        <v>8.3395034102156596E-2</v>
      </c>
      <c r="AX13" s="31">
        <v>28281.801149330029</v>
      </c>
      <c r="AY13" s="31">
        <v>25423.985932670817</v>
      </c>
      <c r="AZ13" s="31">
        <v>40740.873146824808</v>
      </c>
      <c r="BA13" s="31">
        <v>74593.994477456494</v>
      </c>
      <c r="BC13" s="31">
        <v>19176.142549579999</v>
      </c>
      <c r="BD13" s="31">
        <v>23466.25497803</v>
      </c>
      <c r="BE13" s="31">
        <v>20744.45858894</v>
      </c>
      <c r="BF13" s="31">
        <v>35829.190045869997</v>
      </c>
      <c r="BH13" s="19">
        <v>4.255357714549679E-2</v>
      </c>
      <c r="BI13" s="19">
        <v>0.11549332845517157</v>
      </c>
    </row>
    <row r="14" spans="1:75" s="15" customFormat="1" x14ac:dyDescent="0.25">
      <c r="A14" s="17" t="s">
        <v>50</v>
      </c>
      <c r="B14" s="17" t="s">
        <v>51</v>
      </c>
      <c r="C14" s="17" t="s">
        <v>33</v>
      </c>
      <c r="D14" s="18">
        <v>1422.9557290898799</v>
      </c>
      <c r="E14" s="18">
        <v>295.56434237385798</v>
      </c>
      <c r="F14" s="18">
        <v>1716.9284357901599</v>
      </c>
      <c r="G14" s="18">
        <v>3828.8878034891</v>
      </c>
      <c r="H14" s="30"/>
      <c r="I14" s="19">
        <v>6.8215191961563004E-2</v>
      </c>
      <c r="J14" s="19">
        <v>0.17398916684920507</v>
      </c>
      <c r="L14" s="19">
        <v>0.27203425028559253</v>
      </c>
      <c r="M14" s="19">
        <v>2.4452860530998672E-2</v>
      </c>
      <c r="N14" s="19">
        <v>0.25407836787506854</v>
      </c>
      <c r="O14" s="19">
        <v>0.3893679950252536</v>
      </c>
      <c r="Q14" s="18">
        <v>233676.621031071</v>
      </c>
      <c r="R14" s="18">
        <v>14785.2667479099</v>
      </c>
      <c r="S14" s="18">
        <v>486012.94398248498</v>
      </c>
      <c r="T14" s="18">
        <v>1458344.3664456799</v>
      </c>
      <c r="V14" s="19">
        <v>6.0894227364776702E-3</v>
      </c>
      <c r="W14" s="19">
        <v>1.9990463981019488E-2</v>
      </c>
      <c r="X14" s="19">
        <v>3.5326804708560085E-3</v>
      </c>
      <c r="Y14" s="19">
        <v>2.6255032018404397E-3</v>
      </c>
      <c r="AA14" s="18">
        <v>3807.8404945327102</v>
      </c>
      <c r="AB14" s="18">
        <v>11791.542685418401</v>
      </c>
      <c r="AC14" s="18">
        <v>5040.5474176220496</v>
      </c>
      <c r="AD14" s="18">
        <v>6004.7088259430802</v>
      </c>
      <c r="AF14" s="19">
        <v>3.0831181463861101E-2</v>
      </c>
      <c r="AG14" s="19">
        <v>3.5625772362759989E-2</v>
      </c>
      <c r="AI14" s="19">
        <v>0.72796574971440742</v>
      </c>
      <c r="AJ14" s="19">
        <v>0.97554713946900129</v>
      </c>
      <c r="AK14" s="19">
        <v>0.74592163212493146</v>
      </c>
      <c r="AL14" s="19">
        <v>0.61063200497474635</v>
      </c>
      <c r="AN14" s="18">
        <v>202216.16757829001</v>
      </c>
      <c r="AO14" s="18">
        <v>285947.607459191</v>
      </c>
      <c r="AP14" s="18">
        <v>430075.65140573197</v>
      </c>
      <c r="AQ14" s="18">
        <v>770288.669206355</v>
      </c>
      <c r="AS14" s="19">
        <v>1.8830544264263473E-2</v>
      </c>
      <c r="AT14" s="19">
        <v>4.1236724413234442E-2</v>
      </c>
      <c r="AU14" s="19">
        <v>1.1720141331290604E-2</v>
      </c>
      <c r="AV14" s="19">
        <v>7.7954006932619965E-3</v>
      </c>
      <c r="AX14" s="31">
        <v>5230.7962236225903</v>
      </c>
      <c r="AY14" s="31">
        <v>12087.107027792259</v>
      </c>
      <c r="AZ14" s="31">
        <v>6757.4758534122093</v>
      </c>
      <c r="BA14" s="31">
        <v>9833.5966294321806</v>
      </c>
      <c r="BC14" s="31">
        <v>1125.18933645005</v>
      </c>
      <c r="BD14" s="31">
        <v>9986.0161600901392</v>
      </c>
      <c r="BE14" s="31">
        <v>1744.1249727500499</v>
      </c>
      <c r="BF14" s="31">
        <v>2726.1338084600002</v>
      </c>
      <c r="BH14" s="19">
        <v>6.0770509517476867E-2</v>
      </c>
      <c r="BI14" s="19">
        <v>9.3437372849132228E-2</v>
      </c>
    </row>
    <row r="15" spans="1:75" s="15" customFormat="1" x14ac:dyDescent="0.25">
      <c r="A15" s="17" t="s">
        <v>50</v>
      </c>
      <c r="B15" s="17" t="s">
        <v>51</v>
      </c>
      <c r="C15" s="17" t="s">
        <v>34</v>
      </c>
      <c r="D15" s="18">
        <v>2944.52896204745</v>
      </c>
      <c r="E15" s="18">
        <v>132.988363960112</v>
      </c>
      <c r="F15" s="18">
        <v>4077.2233726336399</v>
      </c>
      <c r="G15" s="18">
        <v>12931.6577578038</v>
      </c>
      <c r="H15" s="30"/>
      <c r="I15" s="19">
        <v>0.10367843821506617</v>
      </c>
      <c r="J15" s="19">
        <v>0.25967334428986022</v>
      </c>
      <c r="L15" s="19">
        <v>0.52501891549031576</v>
      </c>
      <c r="M15" s="19">
        <v>3.923792834290718E-2</v>
      </c>
      <c r="N15" s="19">
        <v>0.56136707944597664</v>
      </c>
      <c r="O15" s="19">
        <v>0.71113237908056426</v>
      </c>
      <c r="Q15" s="18">
        <v>233676.621031071</v>
      </c>
      <c r="R15" s="18">
        <v>14785.2667479099</v>
      </c>
      <c r="S15" s="18">
        <v>486012.94398248498</v>
      </c>
      <c r="T15" s="18">
        <v>1458344.3664456799</v>
      </c>
      <c r="V15" s="19">
        <v>1.2600871020194734E-2</v>
      </c>
      <c r="W15" s="19">
        <v>8.9946543560948423E-3</v>
      </c>
      <c r="X15" s="19">
        <v>8.3891250698470612E-3</v>
      </c>
      <c r="Y15" s="19">
        <v>8.867355375960494E-3</v>
      </c>
      <c r="AA15" s="18">
        <v>2663.89556356712</v>
      </c>
      <c r="AB15" s="18">
        <v>3256.2926092325401</v>
      </c>
      <c r="AC15" s="18">
        <v>3185.8020556788401</v>
      </c>
      <c r="AD15" s="18">
        <v>5252.9420976033898</v>
      </c>
      <c r="AF15" s="19">
        <v>4.6306752079191105E-2</v>
      </c>
      <c r="AG15" s="19">
        <v>0.10518953794008112</v>
      </c>
      <c r="AI15" s="19">
        <v>0.47498108450968429</v>
      </c>
      <c r="AJ15" s="19">
        <v>0.96076207165709282</v>
      </c>
      <c r="AK15" s="19">
        <v>0.43863292055402348</v>
      </c>
      <c r="AL15" s="19">
        <v>0.28886762091943574</v>
      </c>
      <c r="AN15" s="18">
        <v>202216.16757829001</v>
      </c>
      <c r="AO15" s="18">
        <v>285947.607459191</v>
      </c>
      <c r="AP15" s="18">
        <v>430075.65140573197</v>
      </c>
      <c r="AQ15" s="18">
        <v>770288.669206355</v>
      </c>
      <c r="AS15" s="19">
        <v>1.3173504351652624E-2</v>
      </c>
      <c r="AT15" s="19">
        <v>1.1387724619088697E-2</v>
      </c>
      <c r="AU15" s="19">
        <v>7.4075387557185025E-3</v>
      </c>
      <c r="AV15" s="19">
        <v>6.8194461473977137E-3</v>
      </c>
      <c r="AX15" s="31">
        <v>5608.4245256145696</v>
      </c>
      <c r="AY15" s="31">
        <v>3389.2809731926523</v>
      </c>
      <c r="AZ15" s="31">
        <v>7263.0254283124796</v>
      </c>
      <c r="BA15" s="31">
        <v>18184.599855407188</v>
      </c>
      <c r="BC15" s="31">
        <v>1136.8726477099999</v>
      </c>
      <c r="BD15" s="31">
        <v>2154.2746098600001</v>
      </c>
      <c r="BE15" s="31">
        <v>1240.5987211500501</v>
      </c>
      <c r="BF15" s="31">
        <v>2419.7740232800002</v>
      </c>
      <c r="BH15" s="19">
        <v>5.1649128232315267E-2</v>
      </c>
      <c r="BI15" s="19">
        <v>0.14295385349773149</v>
      </c>
    </row>
    <row r="16" spans="1:75" s="15" customFormat="1" x14ac:dyDescent="0.25">
      <c r="A16" s="17" t="s">
        <v>50</v>
      </c>
      <c r="B16" s="17" t="s">
        <v>51</v>
      </c>
      <c r="C16" s="17" t="s">
        <v>35</v>
      </c>
      <c r="D16" s="18">
        <v>9969.1391173964603</v>
      </c>
      <c r="E16" s="18">
        <v>707.59159978228502</v>
      </c>
      <c r="F16" s="18">
        <v>21393.729521205099</v>
      </c>
      <c r="G16" s="18">
        <v>65754.061310372606</v>
      </c>
      <c r="H16" s="30"/>
      <c r="I16" s="19">
        <v>0.1340120299593619</v>
      </c>
      <c r="J16" s="19">
        <v>0.25177771678728145</v>
      </c>
      <c r="L16" s="19">
        <v>0.47122647848687704</v>
      </c>
      <c r="M16" s="19">
        <v>3.6832587817188199E-2</v>
      </c>
      <c r="N16" s="19">
        <v>0.4767265011049755</v>
      </c>
      <c r="O16" s="19">
        <v>0.5912062683774334</v>
      </c>
      <c r="Q16" s="18">
        <v>233676.621031071</v>
      </c>
      <c r="R16" s="18">
        <v>14785.2667479099</v>
      </c>
      <c r="S16" s="18">
        <v>486012.94398248498</v>
      </c>
      <c r="T16" s="18">
        <v>1458344.3664456799</v>
      </c>
      <c r="V16" s="19">
        <v>4.2662116019175515E-2</v>
      </c>
      <c r="W16" s="19">
        <v>4.7857885275036566E-2</v>
      </c>
      <c r="X16" s="19">
        <v>4.4018847205798066E-2</v>
      </c>
      <c r="Y16" s="19">
        <v>4.5088158066966276E-2</v>
      </c>
      <c r="AA16" s="18">
        <v>11186.5886961332</v>
      </c>
      <c r="AB16" s="18">
        <v>18503.428904513701</v>
      </c>
      <c r="AC16" s="18">
        <v>23482.587343114101</v>
      </c>
      <c r="AD16" s="18">
        <v>45466.1080745609</v>
      </c>
      <c r="AF16" s="19">
        <v>9.7992416627062928E-2</v>
      </c>
      <c r="AG16" s="19">
        <v>0.14126990902945291</v>
      </c>
      <c r="AI16" s="19">
        <v>0.52877352151312307</v>
      </c>
      <c r="AJ16" s="19">
        <v>0.96316741218281177</v>
      </c>
      <c r="AK16" s="19">
        <v>0.52327349889502439</v>
      </c>
      <c r="AL16" s="19">
        <v>0.40879373162256649</v>
      </c>
      <c r="AN16" s="18">
        <v>202216.16757829001</v>
      </c>
      <c r="AO16" s="18">
        <v>285947.607459191</v>
      </c>
      <c r="AP16" s="18">
        <v>430075.65140573197</v>
      </c>
      <c r="AQ16" s="18">
        <v>770288.669206355</v>
      </c>
      <c r="AS16" s="19">
        <v>5.5319952059729352E-2</v>
      </c>
      <c r="AT16" s="19">
        <v>6.470915797802021E-2</v>
      </c>
      <c r="AU16" s="19">
        <v>5.4601062083751178E-2</v>
      </c>
      <c r="AV16" s="19">
        <v>5.9024765509540222E-2</v>
      </c>
      <c r="AX16" s="31">
        <v>21155.727813529658</v>
      </c>
      <c r="AY16" s="31">
        <v>19211.020504295986</v>
      </c>
      <c r="AZ16" s="31">
        <v>44876.316864319204</v>
      </c>
      <c r="BA16" s="31">
        <v>111220.16938493351</v>
      </c>
      <c r="BC16" s="31">
        <v>17796.188694109998</v>
      </c>
      <c r="BD16" s="31">
        <v>20277.385429720001</v>
      </c>
      <c r="BE16" s="31">
        <v>47759.073212349998</v>
      </c>
      <c r="BF16" s="31">
        <v>105889.5839113</v>
      </c>
      <c r="BH16" s="19">
        <v>0.12625072266399928</v>
      </c>
      <c r="BI16" s="19">
        <v>0.17262586747954756</v>
      </c>
    </row>
    <row r="17" spans="1:61" s="15" customFormat="1" x14ac:dyDescent="0.25">
      <c r="A17" s="17" t="s">
        <v>50</v>
      </c>
      <c r="B17" s="17" t="s">
        <v>51</v>
      </c>
      <c r="C17" s="17" t="s">
        <v>36</v>
      </c>
      <c r="D17" s="18">
        <v>14979.500020916499</v>
      </c>
      <c r="E17" s="18">
        <v>1120.6908434443101</v>
      </c>
      <c r="F17" s="18">
        <v>32794.757054693997</v>
      </c>
      <c r="G17" s="18">
        <v>91281.488328074905</v>
      </c>
      <c r="H17" s="30"/>
      <c r="I17" s="19">
        <v>0.12804309894168142</v>
      </c>
      <c r="J17" s="19">
        <v>0.22720088251193982</v>
      </c>
      <c r="L17" s="19">
        <v>0.73648707492122245</v>
      </c>
      <c r="M17" s="19">
        <v>9.6530261557713368E-2</v>
      </c>
      <c r="N17" s="19">
        <v>0.73382342342672002</v>
      </c>
      <c r="O17" s="19">
        <v>0.82256247163618823</v>
      </c>
      <c r="Q17" s="18">
        <v>233676.621031071</v>
      </c>
      <c r="R17" s="18">
        <v>14785.2667479099</v>
      </c>
      <c r="S17" s="18">
        <v>486012.94398248498</v>
      </c>
      <c r="T17" s="18">
        <v>1458344.3664456799</v>
      </c>
      <c r="V17" s="19">
        <v>6.4103545980856755E-2</v>
      </c>
      <c r="W17" s="19">
        <v>7.5797810249364286E-2</v>
      </c>
      <c r="X17" s="19">
        <v>6.7477126814704469E-2</v>
      </c>
      <c r="Y17" s="19">
        <v>6.2592547019980516E-2</v>
      </c>
      <c r="AA17" s="18">
        <v>5359.6213717009696</v>
      </c>
      <c r="AB17" s="18">
        <v>10489.045060713301</v>
      </c>
      <c r="AC17" s="18">
        <v>11895.4994944265</v>
      </c>
      <c r="AD17" s="18">
        <v>19690.6158897405</v>
      </c>
      <c r="AF17" s="19">
        <v>9.0623905185285736E-2</v>
      </c>
      <c r="AG17" s="19">
        <v>0.10605143487191593</v>
      </c>
      <c r="AI17" s="19">
        <v>0.2635129250787776</v>
      </c>
      <c r="AJ17" s="19">
        <v>0.90346973844228662</v>
      </c>
      <c r="AK17" s="19">
        <v>0.26617657657328003</v>
      </c>
      <c r="AL17" s="19">
        <v>0.1774375283638118</v>
      </c>
      <c r="AN17" s="18">
        <v>202216.16757829001</v>
      </c>
      <c r="AO17" s="18">
        <v>285947.607459191</v>
      </c>
      <c r="AP17" s="18">
        <v>430075.65140573197</v>
      </c>
      <c r="AQ17" s="18">
        <v>770288.669206355</v>
      </c>
      <c r="AS17" s="19">
        <v>2.6504415724454566E-2</v>
      </c>
      <c r="AT17" s="19">
        <v>3.6681702476598778E-2</v>
      </c>
      <c r="AU17" s="19">
        <v>2.7659086152739033E-2</v>
      </c>
      <c r="AV17" s="19">
        <v>2.5562645118521819E-2</v>
      </c>
      <c r="AX17" s="31">
        <v>20339.121392617468</v>
      </c>
      <c r="AY17" s="31">
        <v>11609.735904157611</v>
      </c>
      <c r="AZ17" s="31">
        <v>44690.256549120495</v>
      </c>
      <c r="BA17" s="31">
        <v>110972.1042178154</v>
      </c>
      <c r="BC17" s="31">
        <v>13599.116059669999</v>
      </c>
      <c r="BD17" s="31">
        <v>10954.81064998</v>
      </c>
      <c r="BE17" s="31">
        <v>35450.499706230003</v>
      </c>
      <c r="BF17" s="31">
        <v>83561.136612399903</v>
      </c>
      <c r="BH17" s="19">
        <v>0.12866808263907181</v>
      </c>
      <c r="BI17" s="19">
        <v>0.18707018032644052</v>
      </c>
    </row>
    <row r="18" spans="1:61" s="15" customFormat="1" x14ac:dyDescent="0.25">
      <c r="A18" s="17" t="s">
        <v>50</v>
      </c>
      <c r="B18" s="17" t="s">
        <v>51</v>
      </c>
      <c r="C18" s="17" t="s">
        <v>37</v>
      </c>
      <c r="D18" s="18">
        <v>2848.8660527974298</v>
      </c>
      <c r="E18" s="18">
        <v>172.789066657793</v>
      </c>
      <c r="F18" s="18">
        <v>5447.7579003156898</v>
      </c>
      <c r="G18" s="18">
        <v>16891.318732114101</v>
      </c>
      <c r="H18" s="30"/>
      <c r="I18" s="19">
        <v>0.12598542370905164</v>
      </c>
      <c r="J18" s="19">
        <v>0.25397578920863451</v>
      </c>
      <c r="L18" s="19">
        <v>0.32499934190006585</v>
      </c>
      <c r="M18" s="19">
        <v>2.6403499890744048E-2</v>
      </c>
      <c r="N18" s="19">
        <v>0.27509793291949058</v>
      </c>
      <c r="O18" s="19">
        <v>0.38422329586132781</v>
      </c>
      <c r="Q18" s="18">
        <v>233676.621031071</v>
      </c>
      <c r="R18" s="18">
        <v>14785.2667479099</v>
      </c>
      <c r="S18" s="18">
        <v>486012.94398248498</v>
      </c>
      <c r="T18" s="18">
        <v>1458344.3664456799</v>
      </c>
      <c r="V18" s="19">
        <v>1.219148941912605E-2</v>
      </c>
      <c r="W18" s="19">
        <v>1.1686570800774974E-2</v>
      </c>
      <c r="X18" s="19">
        <v>1.1209079856342298E-2</v>
      </c>
      <c r="Y18" s="19">
        <v>1.1582530930799372E-2</v>
      </c>
      <c r="AA18" s="18">
        <v>5916.8933981045602</v>
      </c>
      <c r="AB18" s="18">
        <v>6371.3837654585104</v>
      </c>
      <c r="AC18" s="18">
        <v>14355.218597912</v>
      </c>
      <c r="AD18" s="18">
        <v>27070.9264364101</v>
      </c>
      <c r="AF18" s="19">
        <v>0.10669332773448237</v>
      </c>
      <c r="AG18" s="19">
        <v>0.13526869325698176</v>
      </c>
      <c r="AI18" s="19">
        <v>0.67500065809993404</v>
      </c>
      <c r="AJ18" s="19">
        <v>0.97359650010925591</v>
      </c>
      <c r="AK18" s="19">
        <v>0.72490206708050942</v>
      </c>
      <c r="AL18" s="19">
        <v>0.61577670413867225</v>
      </c>
      <c r="AN18" s="18">
        <v>202216.16757829001</v>
      </c>
      <c r="AO18" s="18">
        <v>285947.607459191</v>
      </c>
      <c r="AP18" s="18">
        <v>430075.65140573197</v>
      </c>
      <c r="AQ18" s="18">
        <v>770288.669206355</v>
      </c>
      <c r="AS18" s="19">
        <v>2.9260239025219265E-2</v>
      </c>
      <c r="AT18" s="19">
        <v>2.2281647404123854E-2</v>
      </c>
      <c r="AU18" s="19">
        <v>3.3378356926254661E-2</v>
      </c>
      <c r="AV18" s="19">
        <v>3.5143872055526743E-2</v>
      </c>
      <c r="AX18" s="31">
        <v>8765.7594509019909</v>
      </c>
      <c r="AY18" s="31">
        <v>6544.1728321163037</v>
      </c>
      <c r="AZ18" s="31">
        <v>19802.97649822769</v>
      </c>
      <c r="BA18" s="31">
        <v>43962.245168524198</v>
      </c>
      <c r="BC18" s="31">
        <v>1558.5622966399801</v>
      </c>
      <c r="BD18" s="31">
        <v>3804.7163350599999</v>
      </c>
      <c r="BE18" s="31">
        <v>6128.6153609600096</v>
      </c>
      <c r="BF18" s="31">
        <v>14472.875914009999</v>
      </c>
      <c r="BH18" s="19">
        <v>0.16017110508746946</v>
      </c>
      <c r="BI18" s="19">
        <v>0.18751333357619915</v>
      </c>
    </row>
    <row r="19" spans="1:61" s="15" customFormat="1" x14ac:dyDescent="0.25">
      <c r="A19" s="17" t="s">
        <v>50</v>
      </c>
      <c r="B19" s="17" t="s">
        <v>51</v>
      </c>
      <c r="C19" s="17" t="s">
        <v>38</v>
      </c>
      <c r="D19" s="18">
        <v>12947.066238874801</v>
      </c>
      <c r="E19" s="18">
        <v>1042.7520323646399</v>
      </c>
      <c r="F19" s="18">
        <v>24381.741644081299</v>
      </c>
      <c r="G19" s="18">
        <v>66553.523358549195</v>
      </c>
      <c r="H19" s="30"/>
      <c r="I19" s="19">
        <v>0.11532125514182656</v>
      </c>
      <c r="J19" s="19">
        <v>0.22242230421289344</v>
      </c>
      <c r="L19" s="19">
        <v>0.85857412625987251</v>
      </c>
      <c r="M19" s="19">
        <v>0.1653420701879677</v>
      </c>
      <c r="N19" s="19">
        <v>0.85221101006380284</v>
      </c>
      <c r="O19" s="19">
        <v>0.90779083015960738</v>
      </c>
      <c r="Q19" s="18">
        <v>233676.621031071</v>
      </c>
      <c r="R19" s="18">
        <v>14785.2667479099</v>
      </c>
      <c r="S19" s="18">
        <v>486012.94398248498</v>
      </c>
      <c r="T19" s="18">
        <v>1458344.3664456799</v>
      </c>
      <c r="V19" s="19">
        <v>5.5405911732835621E-2</v>
      </c>
      <c r="W19" s="19">
        <v>7.0526426756016919E-2</v>
      </c>
      <c r="X19" s="19">
        <v>5.0166856553845146E-2</v>
      </c>
      <c r="Y19" s="19">
        <v>4.5636356466857972E-2</v>
      </c>
      <c r="AA19" s="18">
        <v>2132.6640288831099</v>
      </c>
      <c r="AB19" s="18">
        <v>5263.8826382863099</v>
      </c>
      <c r="AC19" s="18">
        <v>4228.2403394369603</v>
      </c>
      <c r="AD19" s="18">
        <v>6760.1973218500298</v>
      </c>
      <c r="AF19" s="19">
        <v>7.9947048624436023E-2</v>
      </c>
      <c r="AG19" s="19">
        <v>9.8398526121825647E-2</v>
      </c>
      <c r="AI19" s="19">
        <v>0.14142587374012755</v>
      </c>
      <c r="AJ19" s="19">
        <v>0.83465792981203224</v>
      </c>
      <c r="AK19" s="19">
        <v>0.1477889899361971</v>
      </c>
      <c r="AL19" s="19">
        <v>9.2209169840392513E-2</v>
      </c>
      <c r="AN19" s="18">
        <v>202216.16757829001</v>
      </c>
      <c r="AO19" s="18">
        <v>285947.607459191</v>
      </c>
      <c r="AP19" s="18">
        <v>430075.65140573197</v>
      </c>
      <c r="AQ19" s="18">
        <v>770288.669206355</v>
      </c>
      <c r="AS19" s="19">
        <v>1.0546456568846937E-2</v>
      </c>
      <c r="AT19" s="19">
        <v>1.8408556326310738E-2</v>
      </c>
      <c r="AU19" s="19">
        <v>9.8313873980465181E-3</v>
      </c>
      <c r="AV19" s="19">
        <v>8.7761868921364325E-3</v>
      </c>
      <c r="AX19" s="31">
        <v>15079.73026775791</v>
      </c>
      <c r="AY19" s="31">
        <v>6306.6346706509503</v>
      </c>
      <c r="AZ19" s="31">
        <v>28609.981983518261</v>
      </c>
      <c r="BA19" s="31">
        <v>73313.72068039923</v>
      </c>
      <c r="BC19" s="31">
        <v>5501.1741598899998</v>
      </c>
      <c r="BD19" s="31">
        <v>5743.5044564900099</v>
      </c>
      <c r="BE19" s="31">
        <v>11463.02641382</v>
      </c>
      <c r="BF19" s="31">
        <v>32948.746309599999</v>
      </c>
      <c r="BH19" s="19">
        <v>0.12674481095696288</v>
      </c>
      <c r="BI19" s="19">
        <v>0.23511649073314511</v>
      </c>
    </row>
    <row r="20" spans="1:61" s="15" customFormat="1" x14ac:dyDescent="0.25">
      <c r="A20" s="17" t="s">
        <v>50</v>
      </c>
      <c r="B20" s="17" t="s">
        <v>51</v>
      </c>
      <c r="C20" s="17" t="s">
        <v>39</v>
      </c>
      <c r="D20" s="18">
        <v>3841.43949455147</v>
      </c>
      <c r="E20" s="18">
        <v>187.24109778250201</v>
      </c>
      <c r="F20" s="18">
        <v>7101.9622040106597</v>
      </c>
      <c r="G20" s="18">
        <v>21307.209410042102</v>
      </c>
      <c r="H20" s="30"/>
      <c r="I20" s="19">
        <v>0.12099111867541956</v>
      </c>
      <c r="J20" s="19">
        <v>0.2457464077301863</v>
      </c>
      <c r="L20" s="19">
        <v>0.49990582216548363</v>
      </c>
      <c r="M20" s="19">
        <v>4.492203645163162E-2</v>
      </c>
      <c r="N20" s="19">
        <v>0.47968287693414513</v>
      </c>
      <c r="O20" s="19">
        <v>0.60513339620954165</v>
      </c>
      <c r="Q20" s="18">
        <v>233676.621031071</v>
      </c>
      <c r="R20" s="18">
        <v>14785.2667479099</v>
      </c>
      <c r="S20" s="18">
        <v>486012.94398248498</v>
      </c>
      <c r="T20" s="18">
        <v>1458344.3664456799</v>
      </c>
      <c r="V20" s="19">
        <v>1.6439126334511188E-2</v>
      </c>
      <c r="W20" s="19">
        <v>1.2664032443579085E-2</v>
      </c>
      <c r="X20" s="19">
        <v>1.4612701764310626E-2</v>
      </c>
      <c r="Y20" s="19">
        <v>1.4610547344158955E-2</v>
      </c>
      <c r="AA20" s="18">
        <v>3842.886880987</v>
      </c>
      <c r="AB20" s="18">
        <v>3980.8935767019898</v>
      </c>
      <c r="AC20" s="18">
        <v>7703.5740065005102</v>
      </c>
      <c r="AD20" s="18">
        <v>13903.5549330053</v>
      </c>
      <c r="AF20" s="19">
        <v>8.9509990826654562E-2</v>
      </c>
      <c r="AG20" s="19">
        <v>0.12534767913479561</v>
      </c>
      <c r="AI20" s="19">
        <v>0.50009417783451626</v>
      </c>
      <c r="AJ20" s="19">
        <v>0.95507796354836849</v>
      </c>
      <c r="AK20" s="19">
        <v>0.52031712306585476</v>
      </c>
      <c r="AL20" s="19">
        <v>0.39486660379045846</v>
      </c>
      <c r="AN20" s="18">
        <v>202216.16757829001</v>
      </c>
      <c r="AO20" s="18">
        <v>285947.607459191</v>
      </c>
      <c r="AP20" s="18">
        <v>430075.65140573197</v>
      </c>
      <c r="AQ20" s="18">
        <v>770288.669206355</v>
      </c>
      <c r="AS20" s="19">
        <v>1.9003855759946533E-2</v>
      </c>
      <c r="AT20" s="19">
        <v>1.3921758646888216E-2</v>
      </c>
      <c r="AU20" s="19">
        <v>1.7912137042217682E-2</v>
      </c>
      <c r="AV20" s="19">
        <v>1.8049798067691209E-2</v>
      </c>
      <c r="AX20" s="31">
        <v>7684.3263755384705</v>
      </c>
      <c r="AY20" s="31">
        <v>4168.1346744844914</v>
      </c>
      <c r="AZ20" s="31">
        <v>14805.536210511171</v>
      </c>
      <c r="BA20" s="31">
        <v>35210.764343047398</v>
      </c>
      <c r="BC20" s="31">
        <v>1271.70769303004</v>
      </c>
      <c r="BD20" s="31">
        <v>2028.4514410500001</v>
      </c>
      <c r="BE20" s="31">
        <v>4050.1011292000098</v>
      </c>
      <c r="BF20" s="31">
        <v>10071.33538989</v>
      </c>
      <c r="BH20" s="19">
        <v>0.14792447960197719</v>
      </c>
      <c r="BI20" s="19">
        <v>0.19984249202664128</v>
      </c>
    </row>
    <row r="21" spans="1:61" s="15" customFormat="1" x14ac:dyDescent="0.25">
      <c r="A21" s="17" t="s">
        <v>50</v>
      </c>
      <c r="B21" s="17" t="s">
        <v>51</v>
      </c>
      <c r="C21" s="17" t="s">
        <v>40</v>
      </c>
      <c r="D21" s="18">
        <v>1728.8991858361401</v>
      </c>
      <c r="E21" s="18">
        <v>112.73581242781501</v>
      </c>
      <c r="F21" s="18">
        <v>3241.3079435407099</v>
      </c>
      <c r="G21" s="18">
        <v>11263.4155340261</v>
      </c>
      <c r="H21" s="30"/>
      <c r="I21" s="19">
        <v>0.13307857870754569</v>
      </c>
      <c r="J21" s="19">
        <v>0.28289160322157136</v>
      </c>
      <c r="L21" s="19">
        <v>0.12477799333361894</v>
      </c>
      <c r="M21" s="19">
        <v>1.0762350528560123E-2</v>
      </c>
      <c r="N21" s="19">
        <v>0.12202432222865423</v>
      </c>
      <c r="O21" s="19">
        <v>0.20203222092417172</v>
      </c>
      <c r="Q21" s="18">
        <v>233676.621031071</v>
      </c>
      <c r="R21" s="18">
        <v>14785.2667479099</v>
      </c>
      <c r="S21" s="18">
        <v>486012.94398248498</v>
      </c>
      <c r="T21" s="18">
        <v>1458344.3664456799</v>
      </c>
      <c r="V21" s="19">
        <v>7.3986827531465184E-3</v>
      </c>
      <c r="W21" s="19">
        <v>7.6248751104711562E-3</v>
      </c>
      <c r="X21" s="19">
        <v>6.6691802835142609E-3</v>
      </c>
      <c r="Y21" s="19">
        <v>7.7234265055500101E-3</v>
      </c>
      <c r="AA21" s="18">
        <v>12126.902944380699</v>
      </c>
      <c r="AB21" s="18">
        <v>10362.2819012814</v>
      </c>
      <c r="AC21" s="18">
        <v>23321.494326870699</v>
      </c>
      <c r="AD21" s="18">
        <v>44487.174557509701</v>
      </c>
      <c r="AF21" s="19">
        <v>9.051671874152567E-2</v>
      </c>
      <c r="AG21" s="19">
        <v>0.13787797158664095</v>
      </c>
      <c r="AI21" s="19">
        <v>0.87522200666638106</v>
      </c>
      <c r="AJ21" s="19">
        <v>0.98923764947143988</v>
      </c>
      <c r="AK21" s="19">
        <v>0.87797567777134577</v>
      </c>
      <c r="AL21" s="19">
        <v>0.79796777907582828</v>
      </c>
      <c r="AN21" s="18">
        <v>202216.16757829001</v>
      </c>
      <c r="AO21" s="18">
        <v>285947.607459191</v>
      </c>
      <c r="AP21" s="18">
        <v>430075.65140573197</v>
      </c>
      <c r="AQ21" s="18">
        <v>770288.669206355</v>
      </c>
      <c r="AS21" s="19">
        <v>5.9969996907817215E-2</v>
      </c>
      <c r="AT21" s="19">
        <v>3.6238393436322958E-2</v>
      </c>
      <c r="AU21" s="19">
        <v>5.4226493061494609E-2</v>
      </c>
      <c r="AV21" s="19">
        <v>5.7753899720926434E-2</v>
      </c>
      <c r="AX21" s="31">
        <v>13855.80213021684</v>
      </c>
      <c r="AY21" s="31">
        <v>10475.017713709214</v>
      </c>
      <c r="AZ21" s="31">
        <v>26562.802270411408</v>
      </c>
      <c r="BA21" s="31">
        <v>55750.5900915358</v>
      </c>
      <c r="BC21" s="31">
        <v>4206.2363790400004</v>
      </c>
      <c r="BD21" s="31">
        <v>6871.8120347300201</v>
      </c>
      <c r="BE21" s="31">
        <v>8611.9644065300199</v>
      </c>
      <c r="BF21" s="31">
        <v>19519.684902509998</v>
      </c>
      <c r="BH21" s="19">
        <v>0.10774196485111953</v>
      </c>
      <c r="BI21" s="19">
        <v>0.17780695715289463</v>
      </c>
    </row>
    <row r="22" spans="1:61" s="15" customFormat="1" x14ac:dyDescent="0.25">
      <c r="A22" s="17" t="s">
        <v>50</v>
      </c>
      <c r="B22" s="17" t="s">
        <v>51</v>
      </c>
      <c r="C22" s="17" t="s">
        <v>41</v>
      </c>
      <c r="D22" s="18">
        <v>10983.760249486</v>
      </c>
      <c r="E22" s="18">
        <v>643.69056732256104</v>
      </c>
      <c r="F22" s="18">
        <v>23046.844432576901</v>
      </c>
      <c r="G22" s="18">
        <v>67582.462933624804</v>
      </c>
      <c r="H22" s="30"/>
      <c r="I22" s="19">
        <v>0.12877018961413178</v>
      </c>
      <c r="J22" s="19">
        <v>0.24006516821386659</v>
      </c>
      <c r="L22" s="19">
        <v>0.67816608817245305</v>
      </c>
      <c r="M22" s="19">
        <v>7.6207815830273501E-2</v>
      </c>
      <c r="N22" s="19">
        <v>0.6430299118122863</v>
      </c>
      <c r="O22" s="19">
        <v>0.75873581138419333</v>
      </c>
      <c r="Q22" s="18">
        <v>233676.621031071</v>
      </c>
      <c r="R22" s="18">
        <v>14785.2667479099</v>
      </c>
      <c r="S22" s="18">
        <v>486012.94398248498</v>
      </c>
      <c r="T22" s="18">
        <v>1458344.3664456799</v>
      </c>
      <c r="V22" s="19">
        <v>4.700410422326988E-2</v>
      </c>
      <c r="W22" s="19">
        <v>4.3535945498822705E-2</v>
      </c>
      <c r="X22" s="19">
        <v>4.7420227625475479E-2</v>
      </c>
      <c r="Y22" s="19">
        <v>4.6341909694716882E-2</v>
      </c>
      <c r="AA22" s="18">
        <v>5212.5085422571001</v>
      </c>
      <c r="AB22" s="18">
        <v>7802.8258471638301</v>
      </c>
      <c r="AC22" s="18">
        <v>12794.1701286629</v>
      </c>
      <c r="AD22" s="18">
        <v>21489.994066040599</v>
      </c>
      <c r="AF22" s="19">
        <v>9.9037811912482843E-2</v>
      </c>
      <c r="AG22" s="19">
        <v>0.1092893279732039</v>
      </c>
      <c r="AI22" s="19">
        <v>0.321833911827547</v>
      </c>
      <c r="AJ22" s="19">
        <v>0.92379218416972642</v>
      </c>
      <c r="AK22" s="19">
        <v>0.35697008818771359</v>
      </c>
      <c r="AL22" s="19">
        <v>0.24126418861580662</v>
      </c>
      <c r="AN22" s="18">
        <v>202216.16757829001</v>
      </c>
      <c r="AO22" s="18">
        <v>285947.607459191</v>
      </c>
      <c r="AP22" s="18">
        <v>430075.65140573197</v>
      </c>
      <c r="AQ22" s="18">
        <v>770288.669206355</v>
      </c>
      <c r="AS22" s="19">
        <v>2.5776912917900224E-2</v>
      </c>
      <c r="AT22" s="19">
        <v>2.7287606693045717E-2</v>
      </c>
      <c r="AU22" s="19">
        <v>2.9748650235939353E-2</v>
      </c>
      <c r="AV22" s="19">
        <v>2.7898624145909094E-2</v>
      </c>
      <c r="AX22" s="31">
        <v>16196.268791743099</v>
      </c>
      <c r="AY22" s="31">
        <v>8446.516414486392</v>
      </c>
      <c r="AZ22" s="31">
        <v>35841.014561239805</v>
      </c>
      <c r="BA22" s="31">
        <v>89072.456999665403</v>
      </c>
      <c r="BC22" s="31">
        <v>8007.0332459700103</v>
      </c>
      <c r="BD22" s="31">
        <v>7154.4921418700096</v>
      </c>
      <c r="BE22" s="31">
        <v>23689.5598564801</v>
      </c>
      <c r="BF22" s="31">
        <v>58070.217456799903</v>
      </c>
      <c r="BH22" s="19">
        <v>0.14120970081635464</v>
      </c>
      <c r="BI22" s="19">
        <v>0.1964079552590503</v>
      </c>
    </row>
    <row r="23" spans="1:61" s="15" customFormat="1" x14ac:dyDescent="0.25">
      <c r="A23" s="17" t="s">
        <v>50</v>
      </c>
      <c r="B23" s="17" t="s">
        <v>51</v>
      </c>
      <c r="C23" s="17" t="s">
        <v>42</v>
      </c>
      <c r="D23" s="18">
        <v>13263.914687603399</v>
      </c>
      <c r="E23" s="18">
        <v>1090.2785393684601</v>
      </c>
      <c r="F23" s="18">
        <v>32699.8168085502</v>
      </c>
      <c r="G23" s="18">
        <v>91730.351241443204</v>
      </c>
      <c r="H23" s="30"/>
      <c r="I23" s="19">
        <v>0.13759957841266024</v>
      </c>
      <c r="J23" s="19">
        <v>0.22911791099286516</v>
      </c>
      <c r="L23" s="19">
        <v>0.58540704655858888</v>
      </c>
      <c r="M23" s="19">
        <v>5.8590857224026495E-2</v>
      </c>
      <c r="N23" s="19">
        <v>0.59609821977341348</v>
      </c>
      <c r="O23" s="19">
        <v>0.71196853485411637</v>
      </c>
      <c r="Q23" s="18">
        <v>233676.621031071</v>
      </c>
      <c r="R23" s="18">
        <v>14785.2667479099</v>
      </c>
      <c r="S23" s="18">
        <v>486012.94398248498</v>
      </c>
      <c r="T23" s="18">
        <v>1458344.3664456799</v>
      </c>
      <c r="V23" s="19">
        <v>5.676183877136666E-2</v>
      </c>
      <c r="W23" s="19">
        <v>7.374087718252266E-2</v>
      </c>
      <c r="X23" s="19">
        <v>6.7281781716761524E-2</v>
      </c>
      <c r="Y23" s="19">
        <v>6.2900336403404589E-2</v>
      </c>
      <c r="AA23" s="18">
        <v>9393.6784616036202</v>
      </c>
      <c r="AB23" s="18">
        <v>17518.060560360002</v>
      </c>
      <c r="AC23" s="18">
        <v>22156.607391105899</v>
      </c>
      <c r="AD23" s="18">
        <v>37110.1055355391</v>
      </c>
      <c r="AF23" s="19">
        <v>9.5915577062238189E-2</v>
      </c>
      <c r="AG23" s="19">
        <v>0.10865848569541159</v>
      </c>
      <c r="AI23" s="19">
        <v>0.41459295344141106</v>
      </c>
      <c r="AJ23" s="19">
        <v>0.94140914277597343</v>
      </c>
      <c r="AK23" s="19">
        <v>0.40390178022658646</v>
      </c>
      <c r="AL23" s="19">
        <v>0.28803146514588357</v>
      </c>
      <c r="AN23" s="18">
        <v>202216.16757829001</v>
      </c>
      <c r="AO23" s="18">
        <v>285947.607459191</v>
      </c>
      <c r="AP23" s="18">
        <v>430075.65140573197</v>
      </c>
      <c r="AQ23" s="18">
        <v>770288.669206355</v>
      </c>
      <c r="AS23" s="19">
        <v>4.6453646976405895E-2</v>
      </c>
      <c r="AT23" s="19">
        <v>6.1263182846739123E-2</v>
      </c>
      <c r="AU23" s="19">
        <v>5.151793020294336E-2</v>
      </c>
      <c r="AV23" s="19">
        <v>4.8176880978626414E-2</v>
      </c>
      <c r="AX23" s="31">
        <v>22657.593149207019</v>
      </c>
      <c r="AY23" s="31">
        <v>18608.339099728462</v>
      </c>
      <c r="AZ23" s="31">
        <v>54856.424199656103</v>
      </c>
      <c r="BA23" s="31">
        <v>128840.4567769823</v>
      </c>
      <c r="BC23" s="31">
        <v>27562.109263819999</v>
      </c>
      <c r="BD23" s="31">
        <v>31486.918937979899</v>
      </c>
      <c r="BE23" s="31">
        <v>81548.341010610005</v>
      </c>
      <c r="BF23" s="31">
        <v>154082.16077451</v>
      </c>
      <c r="BH23" s="19">
        <v>0.1215776007844398</v>
      </c>
      <c r="BI23" s="19">
        <v>0.13570998999046036</v>
      </c>
    </row>
    <row r="24" spans="1:61" s="15" customFormat="1" x14ac:dyDescent="0.25">
      <c r="A24" s="17" t="s">
        <v>50</v>
      </c>
      <c r="B24" s="17" t="s">
        <v>51</v>
      </c>
      <c r="C24" s="17" t="s">
        <v>43</v>
      </c>
      <c r="D24" s="18">
        <v>19498.287372975599</v>
      </c>
      <c r="E24" s="18">
        <v>1251.92096924522</v>
      </c>
      <c r="F24" s="18">
        <v>43359.000955305601</v>
      </c>
      <c r="G24" s="18">
        <v>125460.893471099</v>
      </c>
      <c r="H24" s="30"/>
      <c r="I24" s="19">
        <v>0.13214171812457343</v>
      </c>
      <c r="J24" s="19">
        <v>0.23676111408130485</v>
      </c>
      <c r="L24" s="19">
        <v>0.61745027750514614</v>
      </c>
      <c r="M24" s="19">
        <v>5.5544488440989762E-2</v>
      </c>
      <c r="N24" s="19">
        <v>0.58844679633333563</v>
      </c>
      <c r="O24" s="19">
        <v>0.70964450959223591</v>
      </c>
      <c r="Q24" s="18">
        <v>233676.621031071</v>
      </c>
      <c r="R24" s="18">
        <v>14785.2667479099</v>
      </c>
      <c r="S24" s="18">
        <v>486012.94398248498</v>
      </c>
      <c r="T24" s="18">
        <v>1458344.3664456799</v>
      </c>
      <c r="V24" s="19">
        <v>8.3441327108127752E-2</v>
      </c>
      <c r="W24" s="19">
        <v>8.4673546347900433E-2</v>
      </c>
      <c r="X24" s="19">
        <v>8.9213675257316147E-2</v>
      </c>
      <c r="Y24" s="19">
        <v>8.6029676088697771E-2</v>
      </c>
      <c r="AA24" s="18">
        <v>12080.4292999845</v>
      </c>
      <c r="AB24" s="18">
        <v>21287.146441110999</v>
      </c>
      <c r="AC24" s="18">
        <v>30324.807377885099</v>
      </c>
      <c r="AD24" s="18">
        <v>51333.109406749303</v>
      </c>
      <c r="AF24" s="19">
        <v>0.10125445989185433</v>
      </c>
      <c r="AG24" s="19">
        <v>0.11101495312896703</v>
      </c>
      <c r="AI24" s="19">
        <v>0.38254972249485381</v>
      </c>
      <c r="AJ24" s="19">
        <v>0.9444555115590102</v>
      </c>
      <c r="AK24" s="19">
        <v>0.41155320366666448</v>
      </c>
      <c r="AL24" s="19">
        <v>0.29035549040776409</v>
      </c>
      <c r="AN24" s="18">
        <v>202216.16757829001</v>
      </c>
      <c r="AO24" s="18">
        <v>285947.607459191</v>
      </c>
      <c r="AP24" s="18">
        <v>430075.65140573197</v>
      </c>
      <c r="AQ24" s="18">
        <v>770288.669206355</v>
      </c>
      <c r="AS24" s="19">
        <v>5.9740175301796483E-2</v>
      </c>
      <c r="AT24" s="19">
        <v>7.4444219450757229E-2</v>
      </c>
      <c r="AU24" s="19">
        <v>7.0510402713490919E-2</v>
      </c>
      <c r="AV24" s="19">
        <v>6.6641392323268767E-2</v>
      </c>
      <c r="AX24" s="31">
        <v>31578.716672960101</v>
      </c>
      <c r="AY24" s="31">
        <v>22539.06741035622</v>
      </c>
      <c r="AZ24" s="31">
        <v>73683.808333190696</v>
      </c>
      <c r="BA24" s="31">
        <v>176794.00287784831</v>
      </c>
      <c r="BC24" s="31">
        <v>25969.821450550098</v>
      </c>
      <c r="BD24" s="31">
        <v>21910.907790540001</v>
      </c>
      <c r="BE24" s="31">
        <v>69914.642176800204</v>
      </c>
      <c r="BF24" s="31">
        <v>159134.78110309999</v>
      </c>
      <c r="BH24" s="19">
        <v>0.12846062457390128</v>
      </c>
      <c r="BI24" s="19">
        <v>0.1787980109238394</v>
      </c>
    </row>
    <row r="25" spans="1:61" s="15" customFormat="1" x14ac:dyDescent="0.25">
      <c r="A25" s="17" t="s">
        <v>50</v>
      </c>
      <c r="B25" s="17" t="s">
        <v>51</v>
      </c>
      <c r="C25" s="17" t="s">
        <v>44</v>
      </c>
      <c r="D25" s="18">
        <v>2153.12721902882</v>
      </c>
      <c r="E25" s="18">
        <v>195.079485072121</v>
      </c>
      <c r="F25" s="18">
        <v>3632.9339504689801</v>
      </c>
      <c r="G25" s="18">
        <v>12399.0761434787</v>
      </c>
      <c r="H25" s="30"/>
      <c r="I25" s="19">
        <v>0.12379727771092663</v>
      </c>
      <c r="J25" s="19">
        <v>0.27828109195630235</v>
      </c>
      <c r="L25" s="19">
        <v>0.19352123553102454</v>
      </c>
      <c r="M25" s="19">
        <v>1.7767495937849778E-2</v>
      </c>
      <c r="N25" s="19">
        <v>0.1859487585531702</v>
      </c>
      <c r="O25" s="19">
        <v>0.29256773820535925</v>
      </c>
      <c r="Q25" s="18">
        <v>233676.621031071</v>
      </c>
      <c r="R25" s="18">
        <v>14785.2667479099</v>
      </c>
      <c r="S25" s="18">
        <v>486012.94398248498</v>
      </c>
      <c r="T25" s="18">
        <v>1458344.3664456799</v>
      </c>
      <c r="V25" s="19">
        <v>9.2141319466551505E-3</v>
      </c>
      <c r="W25" s="19">
        <v>1.3194180963944946E-2</v>
      </c>
      <c r="X25" s="19">
        <v>7.4749736513188515E-3</v>
      </c>
      <c r="Y25" s="19">
        <v>8.5021593176226925E-3</v>
      </c>
      <c r="AA25" s="18">
        <v>8972.9242094907095</v>
      </c>
      <c r="AB25" s="18">
        <v>10784.4916235694</v>
      </c>
      <c r="AC25" s="18">
        <v>15904.351368003199</v>
      </c>
      <c r="AD25" s="18">
        <v>29981.113208689501</v>
      </c>
      <c r="AF25" s="19">
        <v>8.3746189919827296E-2</v>
      </c>
      <c r="AG25" s="19">
        <v>0.13518425412431867</v>
      </c>
      <c r="AI25" s="19">
        <v>0.80647876446897548</v>
      </c>
      <c r="AJ25" s="19">
        <v>0.98223250406215024</v>
      </c>
      <c r="AK25" s="19">
        <v>0.81405124144682983</v>
      </c>
      <c r="AL25" s="19">
        <v>0.7074322617946408</v>
      </c>
      <c r="AN25" s="18">
        <v>202216.16757829001</v>
      </c>
      <c r="AO25" s="18">
        <v>285947.607459191</v>
      </c>
      <c r="AP25" s="18">
        <v>430075.65140573197</v>
      </c>
      <c r="AQ25" s="18">
        <v>770288.669206355</v>
      </c>
      <c r="AS25" s="19">
        <v>4.4372931783591203E-2</v>
      </c>
      <c r="AT25" s="19">
        <v>3.7714921692808739E-2</v>
      </c>
      <c r="AU25" s="19">
        <v>3.6980357562718856E-2</v>
      </c>
      <c r="AV25" s="19">
        <v>3.8921919024954225E-2</v>
      </c>
      <c r="AX25" s="31">
        <v>11126.05142851953</v>
      </c>
      <c r="AY25" s="31">
        <v>10979.571108641521</v>
      </c>
      <c r="AZ25" s="31">
        <v>19537.285318472179</v>
      </c>
      <c r="BA25" s="31">
        <v>42380.1893521682</v>
      </c>
      <c r="BC25" s="31">
        <v>2769.41477863</v>
      </c>
      <c r="BD25" s="31">
        <v>8556.2653761300007</v>
      </c>
      <c r="BE25" s="31">
        <v>5203.5598960899997</v>
      </c>
      <c r="BF25" s="31">
        <v>12403.87605977</v>
      </c>
      <c r="BH25" s="19">
        <v>0.10512472161525777</v>
      </c>
      <c r="BI25" s="19">
        <v>0.18973810669394009</v>
      </c>
    </row>
    <row r="26" spans="1:61" s="15" customFormat="1" x14ac:dyDescent="0.25">
      <c r="A26" s="17" t="s">
        <v>50</v>
      </c>
      <c r="B26" s="17" t="s">
        <v>51</v>
      </c>
      <c r="C26" s="17" t="s">
        <v>45</v>
      </c>
      <c r="D26" s="18">
        <v>2778.7717802451398</v>
      </c>
      <c r="E26" s="18">
        <v>147.364024025292</v>
      </c>
      <c r="F26" s="18">
        <v>4910.3903120430796</v>
      </c>
      <c r="G26" s="18">
        <v>13093.693741278399</v>
      </c>
      <c r="H26" s="30"/>
      <c r="I26" s="19">
        <v>0.10886996410845762</v>
      </c>
      <c r="J26" s="19">
        <v>0.21671603852666022</v>
      </c>
      <c r="L26" s="19">
        <v>0.3411190169573885</v>
      </c>
      <c r="M26" s="19">
        <v>2.8426454131134805E-2</v>
      </c>
      <c r="N26" s="19">
        <v>0.3066442954844692</v>
      </c>
      <c r="O26" s="19">
        <v>0.42141606646758462</v>
      </c>
      <c r="Q26" s="18">
        <v>233676.621031071</v>
      </c>
      <c r="R26" s="18">
        <v>14785.2667479099</v>
      </c>
      <c r="S26" s="18">
        <v>486012.94398248498</v>
      </c>
      <c r="T26" s="18">
        <v>1458344.3664456799</v>
      </c>
      <c r="V26" s="19">
        <v>1.1891526708937041E-2</v>
      </c>
      <c r="W26" s="19">
        <v>9.9669506501209332E-3</v>
      </c>
      <c r="X26" s="19">
        <v>1.010341467823137E-2</v>
      </c>
      <c r="Y26" s="19">
        <v>8.9784649240225323E-3</v>
      </c>
      <c r="AA26" s="18">
        <v>5367.2759101779802</v>
      </c>
      <c r="AB26" s="18">
        <v>5036.6812088230699</v>
      </c>
      <c r="AC26" s="18">
        <v>11102.920172944499</v>
      </c>
      <c r="AD26" s="18">
        <v>17977.009972115899</v>
      </c>
      <c r="AF26" s="19">
        <v>8.3920847186722103E-2</v>
      </c>
      <c r="AG26" s="19">
        <v>0.10117425292025017</v>
      </c>
      <c r="AI26" s="19">
        <v>0.65888098304261145</v>
      </c>
      <c r="AJ26" s="19">
        <v>0.97157354586886524</v>
      </c>
      <c r="AK26" s="19">
        <v>0.69335570451553086</v>
      </c>
      <c r="AL26" s="19">
        <v>0.57858393353241544</v>
      </c>
      <c r="AN26" s="18">
        <v>202216.16757829001</v>
      </c>
      <c r="AO26" s="18">
        <v>285947.607459191</v>
      </c>
      <c r="AP26" s="18">
        <v>430075.65140573197</v>
      </c>
      <c r="AQ26" s="18">
        <v>770288.669206355</v>
      </c>
      <c r="AS26" s="19">
        <v>2.6542268971149332E-2</v>
      </c>
      <c r="AT26" s="19">
        <v>1.7614000178483323E-2</v>
      </c>
      <c r="AU26" s="19">
        <v>2.581620265330957E-2</v>
      </c>
      <c r="AV26" s="19">
        <v>2.3338016890003067E-2</v>
      </c>
      <c r="AX26" s="31">
        <v>8146.04769042312</v>
      </c>
      <c r="AY26" s="31">
        <v>5184.0452328483616</v>
      </c>
      <c r="AZ26" s="31">
        <v>16013.310484987578</v>
      </c>
      <c r="BA26" s="31">
        <v>31070.703713394298</v>
      </c>
      <c r="BC26" s="31">
        <v>1317.10868949</v>
      </c>
      <c r="BD26" s="31">
        <v>2570.2111482999999</v>
      </c>
      <c r="BE26" s="31">
        <v>3504.2392617099999</v>
      </c>
      <c r="BF26" s="31">
        <v>5874.8026509700003</v>
      </c>
      <c r="BH26" s="19">
        <v>0.10481978891328336</v>
      </c>
      <c r="BI26" s="19">
        <v>0.10886814177442061</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6" t="s">
        <v>52</v>
      </c>
      <c r="B7" s="17" t="s">
        <v>53</v>
      </c>
      <c r="D7" s="18">
        <v>941524.124162697</v>
      </c>
      <c r="E7" s="18">
        <v>1118384.9099182501</v>
      </c>
      <c r="F7" s="18">
        <v>2101049.34437196</v>
      </c>
      <c r="G7" s="18">
        <v>4068500.7006840101</v>
      </c>
      <c r="I7" s="19">
        <v>0.10248713289986688</v>
      </c>
      <c r="J7" s="19">
        <v>0.14129950416597592</v>
      </c>
      <c r="L7" s="19">
        <v>0.92310189205337567</v>
      </c>
      <c r="M7" s="19">
        <v>0.89211050541368997</v>
      </c>
      <c r="N7" s="19">
        <v>0.90740207437247911</v>
      </c>
      <c r="O7" s="19">
        <v>0.88973330722452848</v>
      </c>
      <c r="P7" s="20"/>
      <c r="Q7" s="20"/>
      <c r="R7" s="20"/>
      <c r="S7" s="20"/>
      <c r="T7" s="20"/>
      <c r="U7" s="20"/>
      <c r="V7" s="20"/>
      <c r="W7" s="20"/>
      <c r="X7" s="20"/>
      <c r="Y7" s="20"/>
      <c r="Z7" s="20"/>
      <c r="AA7" s="18">
        <v>78432.754127674998</v>
      </c>
      <c r="AB7" s="18">
        <v>135254.525030038</v>
      </c>
      <c r="AC7" s="18">
        <v>214406.39868985399</v>
      </c>
      <c r="AD7" s="18">
        <v>504218.63852501899</v>
      </c>
      <c r="AF7" s="19">
        <v>0.13207385873334943</v>
      </c>
      <c r="AG7" s="19">
        <v>0.18652318983436755</v>
      </c>
      <c r="AI7" s="19">
        <v>7.6898107946624328E-2</v>
      </c>
      <c r="AJ7" s="19">
        <v>0.10788949458630995</v>
      </c>
      <c r="AK7" s="19">
        <v>9.2597925627520894E-2</v>
      </c>
      <c r="AL7" s="19">
        <v>0.11026669277547148</v>
      </c>
      <c r="AX7" s="18">
        <v>1019956.878290372</v>
      </c>
      <c r="AY7" s="18">
        <v>1253639.4349482881</v>
      </c>
      <c r="AZ7" s="18">
        <v>2315455.743061814</v>
      </c>
      <c r="BA7" s="18">
        <v>4572719.3392090295</v>
      </c>
      <c r="BB7" s="21"/>
      <c r="BC7" s="18">
        <v>1250274.0094280799</v>
      </c>
      <c r="BD7" s="18">
        <v>1442163.2250975999</v>
      </c>
      <c r="BE7" s="18">
        <v>2756465.5347936498</v>
      </c>
      <c r="BF7" s="18">
        <v>5447060.1819401197</v>
      </c>
      <c r="BH7" s="19">
        <v>0.10308877360604063</v>
      </c>
      <c r="BI7" s="19">
        <v>0.14594011155840492</v>
      </c>
    </row>
    <row r="8" spans="1:75" s="15" customFormat="1" x14ac:dyDescent="0.25">
      <c r="BD8" s="23"/>
      <c r="BE8" s="23"/>
    </row>
    <row r="9" spans="1:75" s="15" customFormat="1" ht="14.4" x14ac:dyDescent="0.25">
      <c r="A9" s="32"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52</v>
      </c>
      <c r="B12" s="17" t="s">
        <v>53</v>
      </c>
      <c r="C12" s="17" t="s">
        <v>31</v>
      </c>
      <c r="D12" s="18">
        <v>176419.036325297</v>
      </c>
      <c r="E12" s="18">
        <v>213390.12804937299</v>
      </c>
      <c r="F12" s="18">
        <v>507313.77220870199</v>
      </c>
      <c r="G12" s="18">
        <v>1167724.60382845</v>
      </c>
      <c r="H12" s="30"/>
      <c r="I12" s="19">
        <v>0.13427840986545547</v>
      </c>
      <c r="J12" s="19">
        <v>0.18144295163589841</v>
      </c>
      <c r="L12" s="19">
        <v>0.9504323303721055</v>
      </c>
      <c r="M12" s="19">
        <v>0.92049779207863813</v>
      </c>
      <c r="N12" s="19">
        <v>0.94049357794269739</v>
      </c>
      <c r="O12" s="19">
        <v>0.93219207210505728</v>
      </c>
      <c r="Q12" s="18">
        <v>941524.124162697</v>
      </c>
      <c r="R12" s="18">
        <v>1118384.9099182501</v>
      </c>
      <c r="S12" s="18">
        <v>2101049.34437196</v>
      </c>
      <c r="T12" s="18">
        <v>4069539.3769137599</v>
      </c>
      <c r="V12" s="19">
        <v>0.18737601278372712</v>
      </c>
      <c r="W12" s="19">
        <v>0.1908020451250286</v>
      </c>
      <c r="X12" s="19">
        <v>0.24145733348321091</v>
      </c>
      <c r="Y12" s="19">
        <v>0.28694269686954693</v>
      </c>
      <c r="AA12" s="18">
        <v>9200.7397362210995</v>
      </c>
      <c r="AB12" s="18">
        <v>18430.230332478601</v>
      </c>
      <c r="AC12" s="18">
        <v>32098.493974376299</v>
      </c>
      <c r="AD12" s="18">
        <v>84940.634132132298</v>
      </c>
      <c r="AF12" s="19">
        <v>0.15971920779575188</v>
      </c>
      <c r="AG12" s="19">
        <v>0.21485981997620485</v>
      </c>
      <c r="AI12" s="19">
        <v>4.9567669627894557E-2</v>
      </c>
      <c r="AJ12" s="19">
        <v>7.9502207921361923E-2</v>
      </c>
      <c r="AK12" s="19">
        <v>5.9506422057302576E-2</v>
      </c>
      <c r="AL12" s="19">
        <v>6.780792789494261E-2</v>
      </c>
      <c r="AN12" s="18">
        <v>78432.754127674998</v>
      </c>
      <c r="AO12" s="18">
        <v>135254.525030038</v>
      </c>
      <c r="AP12" s="18">
        <v>214406.39868985399</v>
      </c>
      <c r="AQ12" s="18">
        <v>504242.04943992902</v>
      </c>
      <c r="AS12" s="19">
        <v>0.11730736525258162</v>
      </c>
      <c r="AT12" s="19">
        <v>0.13626331783269746</v>
      </c>
      <c r="AU12" s="19">
        <v>0.14970865688018875</v>
      </c>
      <c r="AV12" s="19">
        <v>0.16845210395776677</v>
      </c>
      <c r="AX12" s="31">
        <v>185619.77606151809</v>
      </c>
      <c r="AY12" s="31">
        <v>231820.35838185158</v>
      </c>
      <c r="AZ12" s="31">
        <v>539412.26618307829</v>
      </c>
      <c r="BA12" s="31">
        <v>1252665.2379605824</v>
      </c>
      <c r="BC12" s="31">
        <v>253203.85362548</v>
      </c>
      <c r="BD12" s="31">
        <v>284038.836655811</v>
      </c>
      <c r="BE12" s="31">
        <v>694447.67801101203</v>
      </c>
      <c r="BF12" s="31">
        <v>1574193.8338757299</v>
      </c>
      <c r="BH12" s="19">
        <v>0.12955103986805327</v>
      </c>
      <c r="BI12" s="19">
        <v>0.17783304702305114</v>
      </c>
    </row>
    <row r="13" spans="1:75" s="15" customFormat="1" x14ac:dyDescent="0.25">
      <c r="A13" s="17" t="s">
        <v>52</v>
      </c>
      <c r="B13" s="17" t="s">
        <v>53</v>
      </c>
      <c r="C13" s="17" t="s">
        <v>32</v>
      </c>
      <c r="D13" s="18">
        <v>26016.483216561999</v>
      </c>
      <c r="E13" s="18">
        <v>25252.154842444899</v>
      </c>
      <c r="F13" s="18">
        <v>35697.6231759773</v>
      </c>
      <c r="G13" s="18">
        <v>72338.733793544699</v>
      </c>
      <c r="H13" s="30"/>
      <c r="I13" s="19">
        <v>7.0552953955892894E-2</v>
      </c>
      <c r="J13" s="19">
        <v>0.15171844013069125</v>
      </c>
      <c r="L13" s="19">
        <v>0.86077404537209745</v>
      </c>
      <c r="M13" s="19">
        <v>0.80682002424430876</v>
      </c>
      <c r="N13" s="19">
        <v>0.81286118328400347</v>
      </c>
      <c r="O13" s="19">
        <v>0.77407991012509025</v>
      </c>
      <c r="Q13" s="18">
        <v>941524.124162697</v>
      </c>
      <c r="R13" s="18">
        <v>1118384.9099182501</v>
      </c>
      <c r="S13" s="18">
        <v>2101049.34437196</v>
      </c>
      <c r="T13" s="18">
        <v>4069539.3769137599</v>
      </c>
      <c r="V13" s="19">
        <v>2.7632306543073033E-2</v>
      </c>
      <c r="W13" s="19">
        <v>2.2579126934295583E-2</v>
      </c>
      <c r="X13" s="19">
        <v>1.6990378294350787E-2</v>
      </c>
      <c r="Y13" s="19">
        <v>1.7775656430287362E-2</v>
      </c>
      <c r="AA13" s="18">
        <v>4208.03779035978</v>
      </c>
      <c r="AB13" s="18">
        <v>6046.2191240376596</v>
      </c>
      <c r="AC13" s="18">
        <v>8218.3909111475896</v>
      </c>
      <c r="AD13" s="18">
        <v>21112.514388125401</v>
      </c>
      <c r="AF13" s="19">
        <v>0.11351829064289332</v>
      </c>
      <c r="AG13" s="19">
        <v>0.20767654793315504</v>
      </c>
      <c r="AI13" s="19">
        <v>0.13922595462790258</v>
      </c>
      <c r="AJ13" s="19">
        <v>0.19317997575569126</v>
      </c>
      <c r="AK13" s="19">
        <v>0.18713881671599661</v>
      </c>
      <c r="AL13" s="19">
        <v>0.22592008987490969</v>
      </c>
      <c r="AN13" s="18">
        <v>78432.754127674998</v>
      </c>
      <c r="AO13" s="18">
        <v>135254.525030038</v>
      </c>
      <c r="AP13" s="18">
        <v>214406.39868985399</v>
      </c>
      <c r="AQ13" s="18">
        <v>504242.04943992902</v>
      </c>
      <c r="AS13" s="19">
        <v>5.365153674840769E-2</v>
      </c>
      <c r="AT13" s="19">
        <v>4.4702527495437842E-2</v>
      </c>
      <c r="AU13" s="19">
        <v>3.8330903188368771E-2</v>
      </c>
      <c r="AV13" s="19">
        <v>4.1869801242430026E-2</v>
      </c>
      <c r="AX13" s="31">
        <v>30224.521006921779</v>
      </c>
      <c r="AY13" s="31">
        <v>31298.373966482559</v>
      </c>
      <c r="AZ13" s="31">
        <v>43916.014087124888</v>
      </c>
      <c r="BA13" s="31">
        <v>93451.248181670104</v>
      </c>
      <c r="BC13" s="31">
        <v>31634.676276810002</v>
      </c>
      <c r="BD13" s="31">
        <v>32371.712352220002</v>
      </c>
      <c r="BE13" s="31">
        <v>45764.5432093001</v>
      </c>
      <c r="BF13" s="31">
        <v>97392.591243799907</v>
      </c>
      <c r="BH13" s="19">
        <v>7.7847954203927205E-2</v>
      </c>
      <c r="BI13" s="19">
        <v>0.16305260350533435</v>
      </c>
    </row>
    <row r="14" spans="1:75" s="15" customFormat="1" x14ac:dyDescent="0.25">
      <c r="A14" s="17" t="s">
        <v>52</v>
      </c>
      <c r="B14" s="17" t="s">
        <v>53</v>
      </c>
      <c r="C14" s="17" t="s">
        <v>33</v>
      </c>
      <c r="D14" s="18">
        <v>17762.4338038731</v>
      </c>
      <c r="E14" s="18">
        <v>30639.483717628002</v>
      </c>
      <c r="F14" s="18">
        <v>23266.7332516448</v>
      </c>
      <c r="G14" s="18">
        <v>1887.5268203765099</v>
      </c>
      <c r="H14" s="30"/>
      <c r="I14" s="19">
        <v>-0.13882242838687475</v>
      </c>
      <c r="J14" s="19">
        <v>-0.39489388175870865</v>
      </c>
      <c r="L14" s="19">
        <v>0.98265431870895059</v>
      </c>
      <c r="M14" s="19">
        <v>0.97357212200451326</v>
      </c>
      <c r="N14" s="19">
        <v>0.9771287398483689</v>
      </c>
      <c r="O14" s="19">
        <v>0.97131152037352486</v>
      </c>
      <c r="Q14" s="18">
        <v>941524.124162697</v>
      </c>
      <c r="R14" s="18">
        <v>1118384.9099182501</v>
      </c>
      <c r="S14" s="18">
        <v>2101049.34437196</v>
      </c>
      <c r="T14" s="18">
        <v>4069539.3769137599</v>
      </c>
      <c r="V14" s="19">
        <v>1.8865617298621358E-2</v>
      </c>
      <c r="W14" s="19">
        <v>2.7396188419483984E-2</v>
      </c>
      <c r="X14" s="19">
        <v>1.1073863312143975E-2</v>
      </c>
      <c r="Y14" s="19">
        <v>4.6381829626328979E-4</v>
      </c>
      <c r="AA14" s="18">
        <v>313.54008205056402</v>
      </c>
      <c r="AB14" s="18">
        <v>831.71705437393405</v>
      </c>
      <c r="AC14" s="18">
        <v>544.59508494198201</v>
      </c>
      <c r="AD14" s="18">
        <v>55.749647353068703</v>
      </c>
      <c r="AF14" s="19">
        <v>-0.10875603146714885</v>
      </c>
      <c r="AG14" s="19">
        <v>-0.36608112748219457</v>
      </c>
      <c r="AI14" s="19">
        <v>1.7345681291049422E-2</v>
      </c>
      <c r="AJ14" s="19">
        <v>2.6427877995486702E-2</v>
      </c>
      <c r="AK14" s="19">
        <v>2.2871260151631111E-2</v>
      </c>
      <c r="AL14" s="19">
        <v>2.8688479626475197E-2</v>
      </c>
      <c r="AN14" s="18">
        <v>78432.754127674998</v>
      </c>
      <c r="AO14" s="18">
        <v>135254.525030038</v>
      </c>
      <c r="AP14" s="18">
        <v>214406.39868985399</v>
      </c>
      <c r="AQ14" s="18">
        <v>504242.04943992902</v>
      </c>
      <c r="AS14" s="19">
        <v>3.9975656285150315E-3</v>
      </c>
      <c r="AT14" s="19">
        <v>6.1492734101814498E-3</v>
      </c>
      <c r="AU14" s="19">
        <v>2.5400132098191575E-3</v>
      </c>
      <c r="AV14" s="19">
        <v>1.1056128185856549E-4</v>
      </c>
      <c r="AX14" s="31">
        <v>18075.973885923664</v>
      </c>
      <c r="AY14" s="31">
        <v>31471.200772001936</v>
      </c>
      <c r="AZ14" s="31">
        <v>23811.328336586783</v>
      </c>
      <c r="BA14" s="31">
        <v>1943.2764677295786</v>
      </c>
      <c r="BC14" s="31">
        <v>19159.242283449999</v>
      </c>
      <c r="BD14" s="31">
        <v>32887.7210704803</v>
      </c>
      <c r="BE14" s="31">
        <v>25075.639482080001</v>
      </c>
      <c r="BF14" s="31">
        <v>2047.40878258</v>
      </c>
      <c r="BH14" s="19">
        <v>-0.13850039598180397</v>
      </c>
      <c r="BI14" s="19">
        <v>-0.39411457002590244</v>
      </c>
    </row>
    <row r="15" spans="1:75" s="15" customFormat="1" x14ac:dyDescent="0.25">
      <c r="A15" s="17" t="s">
        <v>52</v>
      </c>
      <c r="B15" s="17" t="s">
        <v>53</v>
      </c>
      <c r="C15" s="17" t="s">
        <v>34</v>
      </c>
      <c r="D15" s="18">
        <v>1505.0370411046699</v>
      </c>
      <c r="E15" s="18">
        <v>2186.0102592390999</v>
      </c>
      <c r="F15" s="18">
        <v>2017.4100730305699</v>
      </c>
      <c r="G15" s="18">
        <v>4655.0323727526502</v>
      </c>
      <c r="H15" s="30"/>
      <c r="I15" s="19">
        <v>7.8181066589693149E-2</v>
      </c>
      <c r="J15" s="19">
        <v>0.18202239284469712</v>
      </c>
      <c r="L15" s="19">
        <v>0.8507463245147534</v>
      </c>
      <c r="M15" s="19">
        <v>0.82668985653060634</v>
      </c>
      <c r="N15" s="19">
        <v>0.83095531343536877</v>
      </c>
      <c r="O15" s="19">
        <v>0.80849162874873148</v>
      </c>
      <c r="Q15" s="18">
        <v>941524.124162697</v>
      </c>
      <c r="R15" s="18">
        <v>1118384.9099182501</v>
      </c>
      <c r="S15" s="18">
        <v>2101049.34437196</v>
      </c>
      <c r="T15" s="18">
        <v>4069539.3769137599</v>
      </c>
      <c r="V15" s="19">
        <v>1.5985113949609185E-3</v>
      </c>
      <c r="W15" s="19">
        <v>1.9546135144106061E-3</v>
      </c>
      <c r="X15" s="19">
        <v>9.6019166728976023E-4</v>
      </c>
      <c r="Y15" s="19">
        <v>1.1438720556828507E-3</v>
      </c>
      <c r="AA15" s="18">
        <v>264.04147000510102</v>
      </c>
      <c r="AB15" s="18">
        <v>458.28281145756199</v>
      </c>
      <c r="AC15" s="18">
        <v>410.41010022292602</v>
      </c>
      <c r="AD15" s="18">
        <v>1102.64304060574</v>
      </c>
      <c r="AF15" s="19">
        <v>9.9978474657017147E-2</v>
      </c>
      <c r="AG15" s="19">
        <v>0.21855007316669028</v>
      </c>
      <c r="AI15" s="19">
        <v>0.14925367548524662</v>
      </c>
      <c r="AJ15" s="19">
        <v>0.17331014346939366</v>
      </c>
      <c r="AK15" s="19">
        <v>0.16904468656463129</v>
      </c>
      <c r="AL15" s="19">
        <v>0.1915083712512686</v>
      </c>
      <c r="AN15" s="18">
        <v>78432.754127674998</v>
      </c>
      <c r="AO15" s="18">
        <v>135254.525030038</v>
      </c>
      <c r="AP15" s="18">
        <v>214406.39868985399</v>
      </c>
      <c r="AQ15" s="18">
        <v>504242.04943992902</v>
      </c>
      <c r="AS15" s="19">
        <v>3.3664694417753971E-3</v>
      </c>
      <c r="AT15" s="19">
        <v>3.388299292432429E-3</v>
      </c>
      <c r="AU15" s="19">
        <v>1.9141690860476506E-3</v>
      </c>
      <c r="AV15" s="19">
        <v>2.1867336169811027E-3</v>
      </c>
      <c r="AX15" s="31">
        <v>1769.0785111097709</v>
      </c>
      <c r="AY15" s="31">
        <v>2644.2930706966617</v>
      </c>
      <c r="AZ15" s="31">
        <v>2427.8201732534958</v>
      </c>
      <c r="BA15" s="31">
        <v>5757.67541335839</v>
      </c>
      <c r="BC15" s="31">
        <v>3195.85804693</v>
      </c>
      <c r="BD15" s="31">
        <v>4043.7274064097701</v>
      </c>
      <c r="BE15" s="31">
        <v>4097.7343085599896</v>
      </c>
      <c r="BF15" s="31">
        <v>9097.0835610600097</v>
      </c>
      <c r="BH15" s="19">
        <v>7.2229241231772878E-2</v>
      </c>
      <c r="BI15" s="19">
        <v>0.17292887441710958</v>
      </c>
    </row>
    <row r="16" spans="1:75" s="15" customFormat="1" x14ac:dyDescent="0.25">
      <c r="A16" s="17" t="s">
        <v>52</v>
      </c>
      <c r="B16" s="17" t="s">
        <v>53</v>
      </c>
      <c r="C16" s="17" t="s">
        <v>35</v>
      </c>
      <c r="D16" s="18">
        <v>128170.182033508</v>
      </c>
      <c r="E16" s="18">
        <v>157329.106292073</v>
      </c>
      <c r="F16" s="18">
        <v>344193.82747621398</v>
      </c>
      <c r="G16" s="18">
        <v>713823.17364843795</v>
      </c>
      <c r="H16" s="30"/>
      <c r="I16" s="19">
        <v>0.12129592224683328</v>
      </c>
      <c r="J16" s="19">
        <v>0.15706435042610267</v>
      </c>
      <c r="L16" s="19">
        <v>0.91727008590843284</v>
      </c>
      <c r="M16" s="19">
        <v>0.88451516332158397</v>
      </c>
      <c r="N16" s="19">
        <v>0.89918409495459817</v>
      </c>
      <c r="O16" s="19">
        <v>0.87842947229620194</v>
      </c>
      <c r="Q16" s="18">
        <v>941524.124162697</v>
      </c>
      <c r="R16" s="18">
        <v>1118384.9099182501</v>
      </c>
      <c r="S16" s="18">
        <v>2101049.34437196</v>
      </c>
      <c r="T16" s="18">
        <v>4069539.3769137599</v>
      </c>
      <c r="V16" s="19">
        <v>0.13613053425209948</v>
      </c>
      <c r="W16" s="19">
        <v>0.14067527637114954</v>
      </c>
      <c r="X16" s="19">
        <v>0.16381996377105529</v>
      </c>
      <c r="Y16" s="19">
        <v>0.17540638080513773</v>
      </c>
      <c r="AA16" s="18">
        <v>11559.8538659759</v>
      </c>
      <c r="AB16" s="18">
        <v>20541.3393668362</v>
      </c>
      <c r="AC16" s="18">
        <v>38590.776263460801</v>
      </c>
      <c r="AD16" s="18">
        <v>98789.786368163695</v>
      </c>
      <c r="AF16" s="19">
        <v>0.15376487564331764</v>
      </c>
      <c r="AG16" s="19">
        <v>0.20682891287158323</v>
      </c>
      <c r="AI16" s="19">
        <v>8.2729914091567172E-2</v>
      </c>
      <c r="AJ16" s="19">
        <v>0.11548483667841601</v>
      </c>
      <c r="AK16" s="19">
        <v>0.10081590504540178</v>
      </c>
      <c r="AL16" s="19">
        <v>0.12157052770379817</v>
      </c>
      <c r="AN16" s="18">
        <v>78432.754127674998</v>
      </c>
      <c r="AO16" s="18">
        <v>135254.525030038</v>
      </c>
      <c r="AP16" s="18">
        <v>214406.39868985399</v>
      </c>
      <c r="AQ16" s="18">
        <v>504242.04943992902</v>
      </c>
      <c r="AS16" s="19">
        <v>0.14738554057605133</v>
      </c>
      <c r="AT16" s="19">
        <v>0.1518717348811382</v>
      </c>
      <c r="AU16" s="19">
        <v>0.1799889205698737</v>
      </c>
      <c r="AV16" s="19">
        <v>0.19591739022537161</v>
      </c>
      <c r="AX16" s="31">
        <v>139730.03589948389</v>
      </c>
      <c r="AY16" s="31">
        <v>177870.44565890922</v>
      </c>
      <c r="AZ16" s="31">
        <v>382784.60373967479</v>
      </c>
      <c r="BA16" s="31">
        <v>812612.9600166016</v>
      </c>
      <c r="BC16" s="31">
        <v>164685.02989333001</v>
      </c>
      <c r="BD16" s="31">
        <v>198067.48093425101</v>
      </c>
      <c r="BE16" s="31">
        <v>437674.23544954002</v>
      </c>
      <c r="BF16" s="31">
        <v>924421.08781215898</v>
      </c>
      <c r="BH16" s="19">
        <v>0.12188338120652165</v>
      </c>
      <c r="BI16" s="19">
        <v>0.16129825230331463</v>
      </c>
    </row>
    <row r="17" spans="1:61" s="15" customFormat="1" x14ac:dyDescent="0.25">
      <c r="A17" s="17" t="s">
        <v>52</v>
      </c>
      <c r="B17" s="17" t="s">
        <v>53</v>
      </c>
      <c r="C17" s="17" t="s">
        <v>36</v>
      </c>
      <c r="D17" s="18">
        <v>36571.038790956001</v>
      </c>
      <c r="E17" s="18">
        <v>28860.010355007998</v>
      </c>
      <c r="F17" s="18">
        <v>69225.288982916507</v>
      </c>
      <c r="G17" s="18">
        <v>135732.81172969099</v>
      </c>
      <c r="H17" s="30"/>
      <c r="I17" s="19">
        <v>9.1364534430740107E-2</v>
      </c>
      <c r="J17" s="19">
        <v>0.14415276287251255</v>
      </c>
      <c r="L17" s="19">
        <v>0.94667227990336367</v>
      </c>
      <c r="M17" s="19">
        <v>0.92780678292122987</v>
      </c>
      <c r="N17" s="19">
        <v>0.93308688054834188</v>
      </c>
      <c r="O17" s="19">
        <v>0.91843299071907669</v>
      </c>
      <c r="Q17" s="18">
        <v>941524.124162697</v>
      </c>
      <c r="R17" s="18">
        <v>1118384.9099182501</v>
      </c>
      <c r="S17" s="18">
        <v>2101049.34437196</v>
      </c>
      <c r="T17" s="18">
        <v>4069539.3769137599</v>
      </c>
      <c r="V17" s="19">
        <v>3.8842381041992786E-2</v>
      </c>
      <c r="W17" s="19">
        <v>2.5805078465443138E-2</v>
      </c>
      <c r="X17" s="19">
        <v>3.2947959631861548E-2</v>
      </c>
      <c r="Y17" s="19">
        <v>3.3353359964937226E-2</v>
      </c>
      <c r="AA17" s="18">
        <v>2060.1111511223398</v>
      </c>
      <c r="AB17" s="18">
        <v>2245.61517635675</v>
      </c>
      <c r="AC17" s="18">
        <v>4964.2537338723896</v>
      </c>
      <c r="AD17" s="18">
        <v>12054.575157860299</v>
      </c>
      <c r="AF17" s="19">
        <v>0.12499540970779877</v>
      </c>
      <c r="AG17" s="19">
        <v>0.19415193741115688</v>
      </c>
      <c r="AI17" s="19">
        <v>5.3327720096636257E-2</v>
      </c>
      <c r="AJ17" s="19">
        <v>7.2193217078770133E-2</v>
      </c>
      <c r="AK17" s="19">
        <v>6.6913119451658135E-2</v>
      </c>
      <c r="AL17" s="19">
        <v>8.1567009280923308E-2</v>
      </c>
      <c r="AN17" s="18">
        <v>78432.754127674998</v>
      </c>
      <c r="AO17" s="18">
        <v>135254.525030038</v>
      </c>
      <c r="AP17" s="18">
        <v>214406.39868985399</v>
      </c>
      <c r="AQ17" s="18">
        <v>504242.04943992902</v>
      </c>
      <c r="AS17" s="19">
        <v>2.6265954498663074E-2</v>
      </c>
      <c r="AT17" s="19">
        <v>1.6602883902464873E-2</v>
      </c>
      <c r="AU17" s="19">
        <v>2.3153477527754891E-2</v>
      </c>
      <c r="AV17" s="19">
        <v>2.3906326676344306E-2</v>
      </c>
      <c r="AX17" s="31">
        <v>38631.149942078344</v>
      </c>
      <c r="AY17" s="31">
        <v>31105.625531364749</v>
      </c>
      <c r="AZ17" s="31">
        <v>74189.542716788899</v>
      </c>
      <c r="BA17" s="31">
        <v>147787.38688755129</v>
      </c>
      <c r="BC17" s="31">
        <v>50939.22588862</v>
      </c>
      <c r="BD17" s="31">
        <v>37152.241446499997</v>
      </c>
      <c r="BE17" s="31">
        <v>95514.393460549894</v>
      </c>
      <c r="BF17" s="31">
        <v>189130.92390349999</v>
      </c>
      <c r="BH17" s="19">
        <v>9.139178432487749E-2</v>
      </c>
      <c r="BI17" s="19">
        <v>0.14640677608161123</v>
      </c>
    </row>
    <row r="18" spans="1:61" s="15" customFormat="1" x14ac:dyDescent="0.25">
      <c r="A18" s="17" t="s">
        <v>52</v>
      </c>
      <c r="B18" s="17" t="s">
        <v>53</v>
      </c>
      <c r="C18" s="17" t="s">
        <v>37</v>
      </c>
      <c r="D18" s="18">
        <v>27937.797145968801</v>
      </c>
      <c r="E18" s="18">
        <v>33936.548506957901</v>
      </c>
      <c r="F18" s="18">
        <v>54835.134382396798</v>
      </c>
      <c r="G18" s="18">
        <v>69336.982518439399</v>
      </c>
      <c r="H18" s="30"/>
      <c r="I18" s="19">
        <v>6.2473691866949954E-2</v>
      </c>
      <c r="J18" s="19">
        <v>4.804807616471729E-2</v>
      </c>
      <c r="L18" s="19">
        <v>0.88244163951521193</v>
      </c>
      <c r="M18" s="19">
        <v>0.84175934502040783</v>
      </c>
      <c r="N18" s="19">
        <v>0.83746186860598482</v>
      </c>
      <c r="O18" s="19">
        <v>0.79717561702545281</v>
      </c>
      <c r="Q18" s="18">
        <v>941524.124162697</v>
      </c>
      <c r="R18" s="18">
        <v>1118384.9099182501</v>
      </c>
      <c r="S18" s="18">
        <v>2101049.34437196</v>
      </c>
      <c r="T18" s="18">
        <v>4069539.3769137599</v>
      </c>
      <c r="V18" s="19">
        <v>2.9672948816700847E-2</v>
      </c>
      <c r="W18" s="19">
        <v>3.0344247500119204E-2</v>
      </c>
      <c r="X18" s="19">
        <v>2.6098927437988358E-2</v>
      </c>
      <c r="Y18" s="19">
        <v>1.7038041924789752E-2</v>
      </c>
      <c r="AA18" s="18">
        <v>3721.8570395669399</v>
      </c>
      <c r="AB18" s="18">
        <v>6379.6638495976804</v>
      </c>
      <c r="AC18" s="18">
        <v>10642.6341441557</v>
      </c>
      <c r="AD18" s="18">
        <v>17641.320677988599</v>
      </c>
      <c r="AF18" s="19">
        <v>0.10930616637896162</v>
      </c>
      <c r="AG18" s="19">
        <v>0.106359813203456</v>
      </c>
      <c r="AI18" s="19">
        <v>0.11755836048478806</v>
      </c>
      <c r="AJ18" s="19">
        <v>0.15824065497959211</v>
      </c>
      <c r="AK18" s="19">
        <v>0.16253813139401516</v>
      </c>
      <c r="AL18" s="19">
        <v>0.20282438297454725</v>
      </c>
      <c r="AN18" s="18">
        <v>78432.754127674998</v>
      </c>
      <c r="AO18" s="18">
        <v>135254.525030038</v>
      </c>
      <c r="AP18" s="18">
        <v>214406.39868985399</v>
      </c>
      <c r="AQ18" s="18">
        <v>504242.04943992902</v>
      </c>
      <c r="AS18" s="19">
        <v>4.7452841366610668E-2</v>
      </c>
      <c r="AT18" s="19">
        <v>4.7167840397065113E-2</v>
      </c>
      <c r="AU18" s="19">
        <v>4.9637670373590972E-2</v>
      </c>
      <c r="AV18" s="19">
        <v>3.4985818214849675E-2</v>
      </c>
      <c r="AX18" s="31">
        <v>31659.654185535743</v>
      </c>
      <c r="AY18" s="31">
        <v>40316.212356555581</v>
      </c>
      <c r="AZ18" s="31">
        <v>65477.7685265525</v>
      </c>
      <c r="BA18" s="31">
        <v>86978.303196427994</v>
      </c>
      <c r="BC18" s="31">
        <v>34061.897005659899</v>
      </c>
      <c r="BD18" s="31">
        <v>42404.424752600004</v>
      </c>
      <c r="BE18" s="31">
        <v>69862.801986329694</v>
      </c>
      <c r="BF18" s="31">
        <v>92919.410018859999</v>
      </c>
      <c r="BH18" s="19">
        <v>6.9192345240900011E-2</v>
      </c>
      <c r="BI18" s="19">
        <v>5.8697990490499841E-2</v>
      </c>
    </row>
    <row r="19" spans="1:61" s="15" customFormat="1" x14ac:dyDescent="0.25">
      <c r="A19" s="17" t="s">
        <v>52</v>
      </c>
      <c r="B19" s="17" t="s">
        <v>53</v>
      </c>
      <c r="C19" s="17" t="s">
        <v>38</v>
      </c>
      <c r="D19" s="18">
        <v>42655.290539205896</v>
      </c>
      <c r="E19" s="18">
        <v>75462.030168069206</v>
      </c>
      <c r="F19" s="18">
        <v>58161.644485371398</v>
      </c>
      <c r="G19" s="18">
        <v>122937.840379327</v>
      </c>
      <c r="H19" s="30"/>
      <c r="I19" s="19">
        <v>7.3118079303783334E-2</v>
      </c>
      <c r="J19" s="19">
        <v>0.16147477033391544</v>
      </c>
      <c r="L19" s="19">
        <v>0.92998506166948924</v>
      </c>
      <c r="M19" s="19">
        <v>0.90686241570748671</v>
      </c>
      <c r="N19" s="19">
        <v>0.91508742500275841</v>
      </c>
      <c r="O19" s="19">
        <v>0.89975430801676104</v>
      </c>
      <c r="Q19" s="18">
        <v>941524.124162697</v>
      </c>
      <c r="R19" s="18">
        <v>1118384.9099182501</v>
      </c>
      <c r="S19" s="18">
        <v>2101049.34437196</v>
      </c>
      <c r="T19" s="18">
        <v>4069539.3769137599</v>
      </c>
      <c r="V19" s="19">
        <v>4.5304511530322708E-2</v>
      </c>
      <c r="W19" s="19">
        <v>6.747411333865834E-2</v>
      </c>
      <c r="X19" s="19">
        <v>2.768218873162968E-2</v>
      </c>
      <c r="Y19" s="19">
        <v>3.0209276528136233E-2</v>
      </c>
      <c r="AA19" s="18">
        <v>3211.3500094412302</v>
      </c>
      <c r="AB19" s="18">
        <v>7750.1846740219898</v>
      </c>
      <c r="AC19" s="18">
        <v>5396.9215010381304</v>
      </c>
      <c r="AD19" s="18">
        <v>13697.060152915699</v>
      </c>
      <c r="AF19" s="19">
        <v>0.1015291167827046</v>
      </c>
      <c r="AG19" s="19">
        <v>0.20474810640713503</v>
      </c>
      <c r="AI19" s="19">
        <v>7.0014938330510701E-2</v>
      </c>
      <c r="AJ19" s="19">
        <v>9.3137584292513231E-2</v>
      </c>
      <c r="AK19" s="19">
        <v>8.4912574997241641E-2</v>
      </c>
      <c r="AL19" s="19">
        <v>0.100245691983239</v>
      </c>
      <c r="AN19" s="18">
        <v>78432.754127674998</v>
      </c>
      <c r="AO19" s="18">
        <v>135254.525030038</v>
      </c>
      <c r="AP19" s="18">
        <v>214406.39868985399</v>
      </c>
      <c r="AQ19" s="18">
        <v>504242.04943992902</v>
      </c>
      <c r="AS19" s="19">
        <v>4.0943991386732465E-2</v>
      </c>
      <c r="AT19" s="19">
        <v>5.7300742228777853E-2</v>
      </c>
      <c r="AU19" s="19">
        <v>2.5171457260680721E-2</v>
      </c>
      <c r="AV19" s="19">
        <v>2.7163661118959192E-2</v>
      </c>
      <c r="AX19" s="31">
        <v>45866.640548647127</v>
      </c>
      <c r="AY19" s="31">
        <v>83212.214842091198</v>
      </c>
      <c r="AZ19" s="31">
        <v>63558.565986409529</v>
      </c>
      <c r="BA19" s="31">
        <v>136634.9005322427</v>
      </c>
      <c r="BC19" s="31">
        <v>91182.049333300194</v>
      </c>
      <c r="BD19" s="31">
        <v>130028.19719974999</v>
      </c>
      <c r="BE19" s="31">
        <v>119810.54241284</v>
      </c>
      <c r="BF19" s="31">
        <v>253702.23094958899</v>
      </c>
      <c r="BH19" s="19">
        <v>7.0601043859793267E-2</v>
      </c>
      <c r="BI19" s="19">
        <v>0.16189223789923579</v>
      </c>
    </row>
    <row r="20" spans="1:61" s="15" customFormat="1" x14ac:dyDescent="0.25">
      <c r="A20" s="17" t="s">
        <v>52</v>
      </c>
      <c r="B20" s="17" t="s">
        <v>53</v>
      </c>
      <c r="C20" s="17" t="s">
        <v>39</v>
      </c>
      <c r="D20" s="18">
        <v>30044.256349497999</v>
      </c>
      <c r="E20" s="18">
        <v>56919.958224214402</v>
      </c>
      <c r="F20" s="18">
        <v>25000.853376887801</v>
      </c>
      <c r="G20" s="18">
        <v>29563.019376607899</v>
      </c>
      <c r="H20" s="30"/>
      <c r="I20" s="19">
        <v>-1.0759055577185261E-3</v>
      </c>
      <c r="J20" s="19">
        <v>3.4091077711488671E-2</v>
      </c>
      <c r="L20" s="19">
        <v>0.88184252051169432</v>
      </c>
      <c r="M20" s="19">
        <v>0.84514394888443034</v>
      </c>
      <c r="N20" s="19">
        <v>0.84288267581782728</v>
      </c>
      <c r="O20" s="19">
        <v>0.80657051603817409</v>
      </c>
      <c r="Q20" s="18">
        <v>941524.124162697</v>
      </c>
      <c r="R20" s="18">
        <v>1118384.9099182501</v>
      </c>
      <c r="S20" s="18">
        <v>2101049.34437196</v>
      </c>
      <c r="T20" s="18">
        <v>4069539.3769137599</v>
      </c>
      <c r="V20" s="19">
        <v>3.1910235307264737E-2</v>
      </c>
      <c r="W20" s="19">
        <v>5.0894783825700091E-2</v>
      </c>
      <c r="X20" s="19">
        <v>1.1899222378502008E-2</v>
      </c>
      <c r="Y20" s="19">
        <v>7.2644632815981689E-3</v>
      </c>
      <c r="AA20" s="18">
        <v>4025.6094719693601</v>
      </c>
      <c r="AB20" s="18">
        <v>10429.465858330799</v>
      </c>
      <c r="AC20" s="18">
        <v>4660.2775185006003</v>
      </c>
      <c r="AD20" s="18">
        <v>7089.7205745369502</v>
      </c>
      <c r="AF20" s="19">
        <v>3.8452170736250624E-2</v>
      </c>
      <c r="AG20" s="19">
        <v>8.7535563781489412E-2</v>
      </c>
      <c r="AI20" s="19">
        <v>0.11815747948830581</v>
      </c>
      <c r="AJ20" s="19">
        <v>0.15485605111556969</v>
      </c>
      <c r="AK20" s="19">
        <v>0.15711732418217278</v>
      </c>
      <c r="AL20" s="19">
        <v>0.19342948396182597</v>
      </c>
      <c r="AN20" s="18">
        <v>78432.754127674998</v>
      </c>
      <c r="AO20" s="18">
        <v>135254.525030038</v>
      </c>
      <c r="AP20" s="18">
        <v>214406.39868985399</v>
      </c>
      <c r="AQ20" s="18">
        <v>504242.04943992902</v>
      </c>
      <c r="AS20" s="19">
        <v>5.1325616660309568E-2</v>
      </c>
      <c r="AT20" s="19">
        <v>7.710992187517994E-2</v>
      </c>
      <c r="AU20" s="19">
        <v>2.1735720328206469E-2</v>
      </c>
      <c r="AV20" s="19">
        <v>1.4060153417216264E-2</v>
      </c>
      <c r="AX20" s="31">
        <v>34069.865821467356</v>
      </c>
      <c r="AY20" s="31">
        <v>67349.4240825452</v>
      </c>
      <c r="AZ20" s="31">
        <v>29661.1308953884</v>
      </c>
      <c r="BA20" s="31">
        <v>36652.739951144846</v>
      </c>
      <c r="BC20" s="31">
        <v>36198.738860780002</v>
      </c>
      <c r="BD20" s="31">
        <v>70569.037817780001</v>
      </c>
      <c r="BE20" s="31">
        <v>31353.561325549999</v>
      </c>
      <c r="BF20" s="31">
        <v>38621.363259530001</v>
      </c>
      <c r="BH20" s="19">
        <v>4.3280922915109876E-3</v>
      </c>
      <c r="BI20" s="19">
        <v>4.2577010799272896E-2</v>
      </c>
    </row>
    <row r="21" spans="1:61" s="15" customFormat="1" x14ac:dyDescent="0.25">
      <c r="A21" s="17" t="s">
        <v>52</v>
      </c>
      <c r="B21" s="17" t="s">
        <v>53</v>
      </c>
      <c r="C21" s="17" t="s">
        <v>40</v>
      </c>
      <c r="D21" s="18">
        <v>30275.879686879201</v>
      </c>
      <c r="E21" s="18">
        <v>29226.2774126902</v>
      </c>
      <c r="F21" s="18">
        <v>46961.919781752898</v>
      </c>
      <c r="G21" s="18">
        <v>92849.230406528601</v>
      </c>
      <c r="H21" s="30"/>
      <c r="I21" s="19">
        <v>7.7569860806214086E-2</v>
      </c>
      <c r="J21" s="19">
        <v>0.1460577258949407</v>
      </c>
      <c r="L21" s="19">
        <v>0.85402468560816702</v>
      </c>
      <c r="M21" s="19">
        <v>0.80641258470813393</v>
      </c>
      <c r="N21" s="19">
        <v>0.82509217089703657</v>
      </c>
      <c r="O21" s="19">
        <v>0.8001239488722881</v>
      </c>
      <c r="Q21" s="18">
        <v>941524.124162697</v>
      </c>
      <c r="R21" s="18">
        <v>1118384.9099182501</v>
      </c>
      <c r="S21" s="18">
        <v>2101049.34437196</v>
      </c>
      <c r="T21" s="18">
        <v>4069539.3769137599</v>
      </c>
      <c r="V21" s="19">
        <v>3.2156244231982607E-2</v>
      </c>
      <c r="W21" s="19">
        <v>2.6132574888574397E-2</v>
      </c>
      <c r="X21" s="19">
        <v>2.2351650096914134E-2</v>
      </c>
      <c r="Y21" s="19">
        <v>2.2815660891071954E-2</v>
      </c>
      <c r="AA21" s="18">
        <v>5174.9453268253801</v>
      </c>
      <c r="AB21" s="18">
        <v>7016.0605256098397</v>
      </c>
      <c r="AC21" s="18">
        <v>9955.2604293938202</v>
      </c>
      <c r="AD21" s="18">
        <v>23194.3282663399</v>
      </c>
      <c r="AF21" s="19">
        <v>0.10517673889909807</v>
      </c>
      <c r="AG21" s="19">
        <v>0.18431119546416053</v>
      </c>
      <c r="AI21" s="19">
        <v>0.14597531439183289</v>
      </c>
      <c r="AJ21" s="19">
        <v>0.19358741529186596</v>
      </c>
      <c r="AK21" s="19">
        <v>0.1749078291029634</v>
      </c>
      <c r="AL21" s="19">
        <v>0.1998760511277119</v>
      </c>
      <c r="AN21" s="18">
        <v>78432.754127674998</v>
      </c>
      <c r="AO21" s="18">
        <v>135254.525030038</v>
      </c>
      <c r="AP21" s="18">
        <v>214406.39868985399</v>
      </c>
      <c r="AQ21" s="18">
        <v>504242.04943992902</v>
      </c>
      <c r="AS21" s="19">
        <v>6.597939068162087E-2</v>
      </c>
      <c r="AT21" s="19">
        <v>5.1873018843929086E-2</v>
      </c>
      <c r="AU21" s="19">
        <v>4.64317319362956E-2</v>
      </c>
      <c r="AV21" s="19">
        <v>4.5998401545651081E-2</v>
      </c>
      <c r="AX21" s="31">
        <v>35450.825013704583</v>
      </c>
      <c r="AY21" s="31">
        <v>36242.337938300043</v>
      </c>
      <c r="AZ21" s="31">
        <v>56917.180211146719</v>
      </c>
      <c r="BA21" s="31">
        <v>116043.5586728685</v>
      </c>
      <c r="BC21" s="31">
        <v>38841.382687199999</v>
      </c>
      <c r="BD21" s="31">
        <v>38500.10696094</v>
      </c>
      <c r="BE21" s="31">
        <v>61838.288325709997</v>
      </c>
      <c r="BF21" s="31">
        <v>125864.09426072</v>
      </c>
      <c r="BH21" s="19">
        <v>8.1534750546660151E-2</v>
      </c>
      <c r="BI21" s="19">
        <v>0.15273340570851812</v>
      </c>
    </row>
    <row r="22" spans="1:61" s="15" customFormat="1" x14ac:dyDescent="0.25">
      <c r="A22" s="17" t="s">
        <v>52</v>
      </c>
      <c r="B22" s="17" t="s">
        <v>53</v>
      </c>
      <c r="C22" s="17" t="s">
        <v>41</v>
      </c>
      <c r="D22" s="18">
        <v>26270.8013799568</v>
      </c>
      <c r="E22" s="18">
        <v>28918.766624292301</v>
      </c>
      <c r="F22" s="18">
        <v>48675.200358265101</v>
      </c>
      <c r="G22" s="18">
        <v>88826.027988390095</v>
      </c>
      <c r="H22" s="30"/>
      <c r="I22" s="19">
        <v>8.4603815984196418E-2</v>
      </c>
      <c r="J22" s="19">
        <v>0.12783741777154356</v>
      </c>
      <c r="L22" s="19">
        <v>0.96845639172804399</v>
      </c>
      <c r="M22" s="19">
        <v>0.95182552969684286</v>
      </c>
      <c r="N22" s="19">
        <v>0.95826964356546585</v>
      </c>
      <c r="O22" s="19">
        <v>0.94899443550820006</v>
      </c>
      <c r="Q22" s="18">
        <v>941524.124162697</v>
      </c>
      <c r="R22" s="18">
        <v>1118384.9099182501</v>
      </c>
      <c r="S22" s="18">
        <v>2101049.34437196</v>
      </c>
      <c r="T22" s="18">
        <v>4069539.3769137599</v>
      </c>
      <c r="V22" s="19">
        <v>2.7902419816719599E-2</v>
      </c>
      <c r="W22" s="19">
        <v>2.5857615180453535E-2</v>
      </c>
      <c r="X22" s="19">
        <v>2.3167090524861024E-2</v>
      </c>
      <c r="Y22" s="19">
        <v>2.1827047181873838E-2</v>
      </c>
      <c r="AA22" s="18">
        <v>855.666682359427</v>
      </c>
      <c r="AB22" s="18">
        <v>1463.6571729586001</v>
      </c>
      <c r="AC22" s="18">
        <v>2119.68883091724</v>
      </c>
      <c r="AD22" s="18">
        <v>4774.1288353140199</v>
      </c>
      <c r="AF22" s="19">
        <v>0.12143119869776253</v>
      </c>
      <c r="AG22" s="19">
        <v>0.17631708457792872</v>
      </c>
      <c r="AI22" s="19">
        <v>3.1543608271955952E-2</v>
      </c>
      <c r="AJ22" s="19">
        <v>4.8174470303157198E-2</v>
      </c>
      <c r="AK22" s="19">
        <v>4.1730356434534058E-2</v>
      </c>
      <c r="AL22" s="19">
        <v>5.1005564491799847E-2</v>
      </c>
      <c r="AN22" s="18">
        <v>78432.754127674998</v>
      </c>
      <c r="AO22" s="18">
        <v>135254.525030038</v>
      </c>
      <c r="AP22" s="18">
        <v>214406.39868985399</v>
      </c>
      <c r="AQ22" s="18">
        <v>504242.04943992902</v>
      </c>
      <c r="AS22" s="19">
        <v>1.0909558026823196E-2</v>
      </c>
      <c r="AT22" s="19">
        <v>1.0821502442402898E-2</v>
      </c>
      <c r="AU22" s="19">
        <v>9.8863132997417703E-3</v>
      </c>
      <c r="AV22" s="19">
        <v>9.4679308094529867E-3</v>
      </c>
      <c r="AX22" s="31">
        <v>27126.468062316228</v>
      </c>
      <c r="AY22" s="31">
        <v>30382.4237972509</v>
      </c>
      <c r="AZ22" s="31">
        <v>50794.889189182344</v>
      </c>
      <c r="BA22" s="31">
        <v>93600.156823704121</v>
      </c>
      <c r="BC22" s="31">
        <v>28636.47456889</v>
      </c>
      <c r="BD22" s="31">
        <v>31729.83855516</v>
      </c>
      <c r="BE22" s="31">
        <v>53362.215763729997</v>
      </c>
      <c r="BF22" s="31">
        <v>98139.3724545</v>
      </c>
      <c r="BH22" s="19">
        <v>8.5579370417539602E-2</v>
      </c>
      <c r="BI22" s="19">
        <v>0.12959271905420211</v>
      </c>
    </row>
    <row r="23" spans="1:61" s="15" customFormat="1" x14ac:dyDescent="0.25">
      <c r="A23" s="17" t="s">
        <v>52</v>
      </c>
      <c r="B23" s="17" t="s">
        <v>53</v>
      </c>
      <c r="C23" s="17" t="s">
        <v>42</v>
      </c>
      <c r="D23" s="18">
        <v>7965.6779998145103</v>
      </c>
      <c r="E23" s="18">
        <v>11054.271169887001</v>
      </c>
      <c r="F23" s="18">
        <v>18248.762100256899</v>
      </c>
      <c r="G23" s="18">
        <v>33616.277455850002</v>
      </c>
      <c r="H23" s="30"/>
      <c r="I23" s="19">
        <v>0.10074940198619831</v>
      </c>
      <c r="J23" s="19">
        <v>0.12996044764722847</v>
      </c>
      <c r="L23" s="19">
        <v>0.87766448181991596</v>
      </c>
      <c r="M23" s="19">
        <v>0.83819507608621047</v>
      </c>
      <c r="N23" s="19">
        <v>0.85060960271211583</v>
      </c>
      <c r="O23" s="19">
        <v>0.81623979164059557</v>
      </c>
      <c r="Q23" s="18">
        <v>941524.124162697</v>
      </c>
      <c r="R23" s="18">
        <v>1118384.9099182501</v>
      </c>
      <c r="S23" s="18">
        <v>2101049.34437196</v>
      </c>
      <c r="T23" s="18">
        <v>4069539.3769137599</v>
      </c>
      <c r="V23" s="19">
        <v>8.460407753118843E-3</v>
      </c>
      <c r="W23" s="19">
        <v>9.884138342581025E-3</v>
      </c>
      <c r="X23" s="19">
        <v>8.6855466527425949E-3</v>
      </c>
      <c r="Y23" s="19">
        <v>8.2604625099717728E-3</v>
      </c>
      <c r="AA23" s="18">
        <v>1110.31648875926</v>
      </c>
      <c r="AB23" s="18">
        <v>2133.9131624557499</v>
      </c>
      <c r="AC23" s="18">
        <v>3204.98359232858</v>
      </c>
      <c r="AD23" s="18">
        <v>7568.0384769510601</v>
      </c>
      <c r="AF23" s="19">
        <v>0.13649911743621201</v>
      </c>
      <c r="AG23" s="19">
        <v>0.18749421933669996</v>
      </c>
      <c r="AI23" s="19">
        <v>0.12233551818008416</v>
      </c>
      <c r="AJ23" s="19">
        <v>0.16180492391378953</v>
      </c>
      <c r="AK23" s="19">
        <v>0.14939039728788425</v>
      </c>
      <c r="AL23" s="19">
        <v>0.18376020835940435</v>
      </c>
      <c r="AN23" s="18">
        <v>78432.754127674998</v>
      </c>
      <c r="AO23" s="18">
        <v>135254.525030038</v>
      </c>
      <c r="AP23" s="18">
        <v>214406.39868985399</v>
      </c>
      <c r="AQ23" s="18">
        <v>504242.04943992902</v>
      </c>
      <c r="AS23" s="19">
        <v>1.415628586689505E-2</v>
      </c>
      <c r="AT23" s="19">
        <v>1.5777018639353026E-2</v>
      </c>
      <c r="AU23" s="19">
        <v>1.494817137880617E-2</v>
      </c>
      <c r="AV23" s="19">
        <v>1.5008741308577935E-2</v>
      </c>
      <c r="AX23" s="31">
        <v>9075.9944885737696</v>
      </c>
      <c r="AY23" s="31">
        <v>13188.184332342751</v>
      </c>
      <c r="AZ23" s="31">
        <v>21453.745692585479</v>
      </c>
      <c r="BA23" s="31">
        <v>41184.315932801066</v>
      </c>
      <c r="BC23" s="31">
        <v>9716.2123326700003</v>
      </c>
      <c r="BD23" s="31">
        <v>13835.951407160001</v>
      </c>
      <c r="BE23" s="31">
        <v>22877.32574294</v>
      </c>
      <c r="BF23" s="31">
        <v>43853.101891639999</v>
      </c>
      <c r="BH23" s="19">
        <v>0.10569044028410968</v>
      </c>
      <c r="BI23" s="19">
        <v>0.13898764302576483</v>
      </c>
    </row>
    <row r="24" spans="1:61" s="15" customFormat="1" x14ac:dyDescent="0.25">
      <c r="A24" s="17" t="s">
        <v>52</v>
      </c>
      <c r="B24" s="17" t="s">
        <v>53</v>
      </c>
      <c r="C24" s="17" t="s">
        <v>43</v>
      </c>
      <c r="D24" s="18">
        <v>50148.408518399898</v>
      </c>
      <c r="E24" s="18">
        <v>55370.976336271196</v>
      </c>
      <c r="F24" s="18">
        <v>116992.820440065</v>
      </c>
      <c r="G24" s="18">
        <v>247817.67006383699</v>
      </c>
      <c r="H24" s="30"/>
      <c r="I24" s="19">
        <v>0.11239323991202377</v>
      </c>
      <c r="J24" s="19">
        <v>0.16196918721600939</v>
      </c>
      <c r="L24" s="19">
        <v>0.93272444776847996</v>
      </c>
      <c r="M24" s="19">
        <v>0.90564128426937673</v>
      </c>
      <c r="N24" s="19">
        <v>0.90931797095906719</v>
      </c>
      <c r="O24" s="19">
        <v>0.88996028186722187</v>
      </c>
      <c r="Q24" s="18">
        <v>941524.124162697</v>
      </c>
      <c r="R24" s="18">
        <v>1118384.9099182501</v>
      </c>
      <c r="S24" s="18">
        <v>2101049.34437196</v>
      </c>
      <c r="T24" s="18">
        <v>4069539.3769137599</v>
      </c>
      <c r="V24" s="19">
        <v>5.3263009657874859E-2</v>
      </c>
      <c r="W24" s="19">
        <v>4.9509767026737352E-2</v>
      </c>
      <c r="X24" s="19">
        <v>5.5683042739310899E-2</v>
      </c>
      <c r="Y24" s="19">
        <v>6.0895754313053461E-2</v>
      </c>
      <c r="AA24" s="18">
        <v>3617.1045850453002</v>
      </c>
      <c r="AB24" s="18">
        <v>5769.09898719593</v>
      </c>
      <c r="AC24" s="18">
        <v>11667.146894212399</v>
      </c>
      <c r="AD24" s="18">
        <v>30641.577065587499</v>
      </c>
      <c r="AF24" s="19">
        <v>0.15309034705761215</v>
      </c>
      <c r="AG24" s="19">
        <v>0.21302370958114958</v>
      </c>
      <c r="AI24" s="19">
        <v>6.727555223152E-2</v>
      </c>
      <c r="AJ24" s="19">
        <v>9.435871573062328E-2</v>
      </c>
      <c r="AK24" s="19">
        <v>9.0682029040932727E-2</v>
      </c>
      <c r="AL24" s="19">
        <v>0.11003971813277821</v>
      </c>
      <c r="AN24" s="18">
        <v>78432.754127674998</v>
      </c>
      <c r="AO24" s="18">
        <v>135254.525030038</v>
      </c>
      <c r="AP24" s="18">
        <v>214406.39868985399</v>
      </c>
      <c r="AQ24" s="18">
        <v>504242.04943992902</v>
      </c>
      <c r="AS24" s="19">
        <v>4.6117271097700814E-2</v>
      </c>
      <c r="AT24" s="19">
        <v>4.2653648637002717E-2</v>
      </c>
      <c r="AU24" s="19">
        <v>5.4416038726014498E-2</v>
      </c>
      <c r="AV24" s="19">
        <v>6.0767595839382425E-2</v>
      </c>
      <c r="AX24" s="31">
        <v>53765.513103445199</v>
      </c>
      <c r="AY24" s="31">
        <v>61140.075323467128</v>
      </c>
      <c r="AZ24" s="31">
        <v>128659.9673342774</v>
      </c>
      <c r="BA24" s="31">
        <v>278459.24712942448</v>
      </c>
      <c r="BC24" s="31">
        <v>82846.744434730004</v>
      </c>
      <c r="BD24" s="31">
        <v>83772.2586669499</v>
      </c>
      <c r="BE24" s="31">
        <v>187822.16574778999</v>
      </c>
      <c r="BF24" s="31">
        <v>401995.38305409998</v>
      </c>
      <c r="BH24" s="19">
        <v>0.11104003340963065</v>
      </c>
      <c r="BI24" s="19">
        <v>0.1643802870800426</v>
      </c>
    </row>
    <row r="25" spans="1:61" s="15" customFormat="1" x14ac:dyDescent="0.25">
      <c r="A25" s="17" t="s">
        <v>52</v>
      </c>
      <c r="B25" s="17" t="s">
        <v>53</v>
      </c>
      <c r="C25" s="17" t="s">
        <v>44</v>
      </c>
      <c r="D25" s="18">
        <v>9258.7797946226401</v>
      </c>
      <c r="E25" s="18">
        <v>10613.318058966201</v>
      </c>
      <c r="F25" s="18">
        <v>10933.5384955974</v>
      </c>
      <c r="G25" s="18">
        <v>20701.814789282598</v>
      </c>
      <c r="H25" s="30"/>
      <c r="I25" s="19">
        <v>5.5108149735238587E-2</v>
      </c>
      <c r="J25" s="19">
        <v>0.13618626804174427</v>
      </c>
      <c r="L25" s="19">
        <v>0.82146123787914471</v>
      </c>
      <c r="M25" s="19">
        <v>0.75498442962431478</v>
      </c>
      <c r="N25" s="19">
        <v>0.76752698971886735</v>
      </c>
      <c r="O25" s="19">
        <v>0.72260137021514703</v>
      </c>
      <c r="Q25" s="18">
        <v>941524.124162697</v>
      </c>
      <c r="R25" s="18">
        <v>1118384.9099182501</v>
      </c>
      <c r="S25" s="18">
        <v>2101049.34437196</v>
      </c>
      <c r="T25" s="18">
        <v>4069539.3769137599</v>
      </c>
      <c r="V25" s="19">
        <v>9.8338210960409837E-3</v>
      </c>
      <c r="W25" s="19">
        <v>9.4898616431993849E-3</v>
      </c>
      <c r="X25" s="19">
        <v>5.2038466040242497E-3</v>
      </c>
      <c r="Y25" s="19">
        <v>5.0870167043284278E-3</v>
      </c>
      <c r="AA25" s="18">
        <v>2012.3299883867601</v>
      </c>
      <c r="AB25" s="18">
        <v>3444.3467649924301</v>
      </c>
      <c r="AC25" s="18">
        <v>3311.6133258417099</v>
      </c>
      <c r="AD25" s="18">
        <v>7947.1964672541098</v>
      </c>
      <c r="AF25" s="19">
        <v>9.5891731072173414E-2</v>
      </c>
      <c r="AG25" s="19">
        <v>0.19133764602374237</v>
      </c>
      <c r="AI25" s="19">
        <v>0.17853876212085529</v>
      </c>
      <c r="AJ25" s="19">
        <v>0.24501557037568519</v>
      </c>
      <c r="AK25" s="19">
        <v>0.23247301028113265</v>
      </c>
      <c r="AL25" s="19">
        <v>0.27739862978485291</v>
      </c>
      <c r="AN25" s="18">
        <v>78432.754127674998</v>
      </c>
      <c r="AO25" s="18">
        <v>135254.525030038</v>
      </c>
      <c r="AP25" s="18">
        <v>214406.39868985399</v>
      </c>
      <c r="AQ25" s="18">
        <v>504242.04943992902</v>
      </c>
      <c r="AS25" s="19">
        <v>2.5656755404904356E-2</v>
      </c>
      <c r="AT25" s="19">
        <v>2.5465667520014522E-2</v>
      </c>
      <c r="AU25" s="19">
        <v>1.5445496711280846E-2</v>
      </c>
      <c r="AV25" s="19">
        <v>1.5760677785760249E-2</v>
      </c>
      <c r="AX25" s="31">
        <v>11271.1097830094</v>
      </c>
      <c r="AY25" s="31">
        <v>14057.66482395863</v>
      </c>
      <c r="AZ25" s="31">
        <v>14245.151821439111</v>
      </c>
      <c r="BA25" s="31">
        <v>28649.011256536709</v>
      </c>
      <c r="BC25" s="31">
        <v>11866.003300509999</v>
      </c>
      <c r="BD25" s="31">
        <v>14604.783330120001</v>
      </c>
      <c r="BE25" s="31">
        <v>14948.81800401</v>
      </c>
      <c r="BF25" s="31">
        <v>30054.256103439999</v>
      </c>
      <c r="BH25" s="19">
        <v>6.3914597937465789E-2</v>
      </c>
      <c r="BI25" s="19">
        <v>0.14989934253645654</v>
      </c>
    </row>
    <row r="26" spans="1:61" s="15" customFormat="1" x14ac:dyDescent="0.25">
      <c r="A26" s="17" t="s">
        <v>52</v>
      </c>
      <c r="B26" s="17" t="s">
        <v>53</v>
      </c>
      <c r="C26" s="17" t="s">
        <v>45</v>
      </c>
      <c r="D26" s="18">
        <v>168708.411781612</v>
      </c>
      <c r="E26" s="18">
        <v>216438.010890807</v>
      </c>
      <c r="F26" s="18">
        <v>487953.15454659198</v>
      </c>
      <c r="G26" s="18">
        <v>901668.93300963205</v>
      </c>
      <c r="H26" s="30"/>
      <c r="I26" s="19">
        <v>0.11822026355393978</v>
      </c>
      <c r="J26" s="19">
        <v>0.13066460056562801</v>
      </c>
      <c r="L26" s="19">
        <v>0.9081619016342003</v>
      </c>
      <c r="M26" s="19">
        <v>0.88135786888676604</v>
      </c>
      <c r="N26" s="19">
        <v>0.8923659203748403</v>
      </c>
      <c r="O26" s="19">
        <v>0.86932868504949434</v>
      </c>
      <c r="Q26" s="18">
        <v>941524.124162697</v>
      </c>
      <c r="R26" s="18">
        <v>1118384.9099182501</v>
      </c>
      <c r="S26" s="18">
        <v>2101049.34437196</v>
      </c>
      <c r="T26" s="18">
        <v>4069539.3769137599</v>
      </c>
      <c r="V26" s="19">
        <v>0.17918649926431296</v>
      </c>
      <c r="W26" s="19">
        <v>0.19352729902858565</v>
      </c>
      <c r="X26" s="19">
        <v>0.2322425962310988</v>
      </c>
      <c r="Y26" s="19">
        <v>0.22156535408521735</v>
      </c>
      <c r="AA26" s="18">
        <v>17060.680136941399</v>
      </c>
      <c r="AB26" s="18">
        <v>29135.346460829998</v>
      </c>
      <c r="AC26" s="18">
        <v>58855.2156583416</v>
      </c>
      <c r="AD26" s="18">
        <v>135532.47138012</v>
      </c>
      <c r="AF26" s="19">
        <v>0.14816190817104702</v>
      </c>
      <c r="AG26" s="19">
        <v>0.18154884622322398</v>
      </c>
      <c r="AI26" s="19">
        <v>9.1838098365799731E-2</v>
      </c>
      <c r="AJ26" s="19">
        <v>0.11864213111323407</v>
      </c>
      <c r="AK26" s="19">
        <v>0.10763407962515965</v>
      </c>
      <c r="AL26" s="19">
        <v>0.13067131495050557</v>
      </c>
      <c r="AN26" s="18">
        <v>78432.754127674998</v>
      </c>
      <c r="AO26" s="18">
        <v>135254.525030038</v>
      </c>
      <c r="AP26" s="18">
        <v>214406.39868985399</v>
      </c>
      <c r="AQ26" s="18">
        <v>504242.04943992902</v>
      </c>
      <c r="AS26" s="19">
        <v>0.21751984010620809</v>
      </c>
      <c r="AT26" s="19">
        <v>0.21541125115303517</v>
      </c>
      <c r="AU26" s="19">
        <v>0.27450307461895124</v>
      </c>
      <c r="AV26" s="19">
        <v>0.26878454807697699</v>
      </c>
      <c r="AX26" s="31">
        <v>185769.0919185534</v>
      </c>
      <c r="AY26" s="31">
        <v>245573.35735163698</v>
      </c>
      <c r="AZ26" s="31">
        <v>546808.37020493357</v>
      </c>
      <c r="BA26" s="31">
        <v>1037201.4043897521</v>
      </c>
      <c r="BC26" s="31">
        <v>204078.12664201</v>
      </c>
      <c r="BD26" s="31">
        <v>262652.63426716003</v>
      </c>
      <c r="BE26" s="31">
        <v>594524.663405539</v>
      </c>
      <c r="BF26" s="31">
        <v>1126119.04396188</v>
      </c>
      <c r="BH26" s="19">
        <v>0.12060491492434777</v>
      </c>
      <c r="BI26" s="19">
        <v>0.13627351884778283</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6" t="s">
        <v>54</v>
      </c>
      <c r="B7" s="17" t="s">
        <v>55</v>
      </c>
      <c r="D7" s="18">
        <v>39191493.118260503</v>
      </c>
      <c r="E7" s="18">
        <v>60052609.383052602</v>
      </c>
      <c r="F7" s="18">
        <v>130418432.09748299</v>
      </c>
      <c r="G7" s="18">
        <v>257444942.39821899</v>
      </c>
      <c r="I7" s="19">
        <v>0.13370354242009452</v>
      </c>
      <c r="J7" s="19">
        <v>0.14569515869015071</v>
      </c>
      <c r="L7" s="19">
        <v>0.88965997512806305</v>
      </c>
      <c r="M7" s="19">
        <v>0.85825137370933768</v>
      </c>
      <c r="N7" s="19">
        <v>0.78744727402705328</v>
      </c>
      <c r="O7" s="19">
        <v>0.8012443027137629</v>
      </c>
      <c r="P7" s="20"/>
      <c r="Q7" s="20"/>
      <c r="R7" s="20"/>
      <c r="S7" s="20"/>
      <c r="T7" s="20"/>
      <c r="U7" s="20"/>
      <c r="V7" s="20"/>
      <c r="W7" s="20"/>
      <c r="X7" s="20"/>
      <c r="Y7" s="20"/>
      <c r="Z7" s="20"/>
      <c r="AA7" s="18">
        <v>4860722.5752903298</v>
      </c>
      <c r="AB7" s="18">
        <v>9918277.0292894505</v>
      </c>
      <c r="AC7" s="18">
        <v>35203364.306122802</v>
      </c>
      <c r="AD7" s="18">
        <v>63861482.528946802</v>
      </c>
      <c r="AF7" s="19">
        <v>0.18732390233627716</v>
      </c>
      <c r="AG7" s="19">
        <v>0.12649940136662563</v>
      </c>
      <c r="AI7" s="19">
        <v>0.11034002487193695</v>
      </c>
      <c r="AJ7" s="19">
        <v>0.14174862629066223</v>
      </c>
      <c r="AK7" s="19">
        <v>0.21255272597294678</v>
      </c>
      <c r="AL7" s="19">
        <v>0.19875569728623702</v>
      </c>
      <c r="AX7" s="18">
        <v>44052215.693550833</v>
      </c>
      <c r="AY7" s="18">
        <v>69970886.412342057</v>
      </c>
      <c r="AZ7" s="18">
        <v>165621796.40360579</v>
      </c>
      <c r="BA7" s="18">
        <v>321306424.92716581</v>
      </c>
      <c r="BB7" s="21"/>
      <c r="BC7" s="18">
        <v>40310649.601272903</v>
      </c>
      <c r="BD7" s="18">
        <v>66369899.116621502</v>
      </c>
      <c r="BE7" s="18">
        <v>173157736.54060099</v>
      </c>
      <c r="BF7" s="18">
        <v>315179334.13760298</v>
      </c>
      <c r="BH7" s="19">
        <v>0.14694483270684255</v>
      </c>
      <c r="BI7" s="19">
        <v>0.12725758618299721</v>
      </c>
    </row>
    <row r="8" spans="1:75" s="15" customFormat="1" x14ac:dyDescent="0.25">
      <c r="BD8" s="23"/>
      <c r="BE8" s="23"/>
    </row>
    <row r="9" spans="1:75" s="15" customFormat="1" ht="14.4" x14ac:dyDescent="0.25">
      <c r="A9" s="22"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54</v>
      </c>
      <c r="B12" s="17" t="s">
        <v>55</v>
      </c>
      <c r="C12" s="17" t="s">
        <v>31</v>
      </c>
      <c r="D12" s="18">
        <v>2685028.4590973798</v>
      </c>
      <c r="E12" s="18">
        <v>8810346.7555772495</v>
      </c>
      <c r="F12" s="18">
        <v>13155252.412013501</v>
      </c>
      <c r="G12" s="18">
        <v>14253122.6096681</v>
      </c>
      <c r="H12" s="30"/>
      <c r="I12" s="19">
        <v>0.11771413153365917</v>
      </c>
      <c r="J12" s="19">
        <v>1.6160167871068998E-2</v>
      </c>
      <c r="L12" s="19">
        <v>0.97352630732196244</v>
      </c>
      <c r="M12" s="19">
        <v>0.97585618539392682</v>
      </c>
      <c r="N12" s="19">
        <v>0.93851996063515786</v>
      </c>
      <c r="O12" s="19">
        <v>0.94021477189954694</v>
      </c>
      <c r="Q12" s="18">
        <v>39191493.118260503</v>
      </c>
      <c r="R12" s="18">
        <v>60052609.383052602</v>
      </c>
      <c r="S12" s="18">
        <v>130418432.09748299</v>
      </c>
      <c r="T12" s="18">
        <v>257514889.37910199</v>
      </c>
      <c r="V12" s="19">
        <v>6.8510491575181756E-2</v>
      </c>
      <c r="W12" s="19">
        <v>0.14671047346801236</v>
      </c>
      <c r="X12" s="19">
        <v>0.10086957955590535</v>
      </c>
      <c r="Y12" s="19">
        <v>5.5348732044325742E-2</v>
      </c>
      <c r="AA12" s="18">
        <v>73015.611107076504</v>
      </c>
      <c r="AB12" s="18">
        <v>217978.20402809401</v>
      </c>
      <c r="AC12" s="18">
        <v>861766.89902009803</v>
      </c>
      <c r="AD12" s="18">
        <v>906310.14511838998</v>
      </c>
      <c r="AF12" s="19">
        <v>0.18283474857096738</v>
      </c>
      <c r="AG12" s="19">
        <v>1.0130318890374301E-2</v>
      </c>
      <c r="AI12" s="19">
        <v>2.6473692678037515E-2</v>
      </c>
      <c r="AJ12" s="19">
        <v>2.4143814606073122E-2</v>
      </c>
      <c r="AK12" s="19">
        <v>6.1480039364842136E-2</v>
      </c>
      <c r="AL12" s="19">
        <v>5.9785228100453072E-2</v>
      </c>
      <c r="AN12" s="18">
        <v>4860722.5752903298</v>
      </c>
      <c r="AO12" s="18">
        <v>9918277.0292894505</v>
      </c>
      <c r="AP12" s="18">
        <v>35203364.306122802</v>
      </c>
      <c r="AQ12" s="18">
        <v>63870976.520356797</v>
      </c>
      <c r="AS12" s="19">
        <v>1.5021554918244907E-2</v>
      </c>
      <c r="AT12" s="19">
        <v>2.1977426460703536E-2</v>
      </c>
      <c r="AU12" s="19">
        <v>2.4479674485833554E-2</v>
      </c>
      <c r="AV12" s="19">
        <v>1.4189702342025929E-2</v>
      </c>
      <c r="AX12" s="31">
        <v>2758044.0702044563</v>
      </c>
      <c r="AY12" s="31">
        <v>9028324.9596053436</v>
      </c>
      <c r="AZ12" s="31">
        <v>14017019.311033599</v>
      </c>
      <c r="BA12" s="31">
        <v>15159432.75478649</v>
      </c>
      <c r="BC12" s="31">
        <v>2771354.0190742998</v>
      </c>
      <c r="BD12" s="31">
        <v>8925427.5691960007</v>
      </c>
      <c r="BE12" s="31">
        <v>14255981.874226</v>
      </c>
      <c r="BF12" s="31">
        <v>15299030.581088999</v>
      </c>
      <c r="BH12" s="19">
        <v>0.12063657751316348</v>
      </c>
      <c r="BI12" s="19">
        <v>1.4222767930974545E-2</v>
      </c>
    </row>
    <row r="13" spans="1:75" s="15" customFormat="1" x14ac:dyDescent="0.25">
      <c r="A13" s="17" t="s">
        <v>54</v>
      </c>
      <c r="B13" s="17" t="s">
        <v>55</v>
      </c>
      <c r="C13" s="17" t="s">
        <v>32</v>
      </c>
      <c r="D13" s="18">
        <v>4243176.1351511804</v>
      </c>
      <c r="E13" s="18">
        <v>5826248.1027937299</v>
      </c>
      <c r="F13" s="18">
        <v>14499684.9439159</v>
      </c>
      <c r="G13" s="18">
        <v>31168473.300616201</v>
      </c>
      <c r="H13" s="30"/>
      <c r="I13" s="19">
        <v>0.14218108736421797</v>
      </c>
      <c r="J13" s="19">
        <v>0.16539028363276231</v>
      </c>
      <c r="L13" s="19">
        <v>0.7979579594380618</v>
      </c>
      <c r="M13" s="19">
        <v>0.75737224783107115</v>
      </c>
      <c r="N13" s="19">
        <v>0.66683846561540472</v>
      </c>
      <c r="O13" s="19">
        <v>0.69094643077442086</v>
      </c>
      <c r="Q13" s="18">
        <v>39191493.118260503</v>
      </c>
      <c r="R13" s="18">
        <v>60052609.383052602</v>
      </c>
      <c r="S13" s="18">
        <v>130418432.09748299</v>
      </c>
      <c r="T13" s="18">
        <v>257514889.37910199</v>
      </c>
      <c r="V13" s="19">
        <v>0.10826778460181086</v>
      </c>
      <c r="W13" s="19">
        <v>9.7019066492686837E-2</v>
      </c>
      <c r="X13" s="19">
        <v>0.11117818785827695</v>
      </c>
      <c r="Y13" s="19">
        <v>0.12103561613764149</v>
      </c>
      <c r="AA13" s="18">
        <v>1074367.33310285</v>
      </c>
      <c r="AB13" s="18">
        <v>1866465.9086830299</v>
      </c>
      <c r="AC13" s="18">
        <v>7244239.0970204398</v>
      </c>
      <c r="AD13" s="18">
        <v>13941352.7472327</v>
      </c>
      <c r="AF13" s="19">
        <v>0.18634264311538207</v>
      </c>
      <c r="AG13" s="19">
        <v>0.13988864649772781</v>
      </c>
      <c r="AI13" s="19">
        <v>0.20204204056193811</v>
      </c>
      <c r="AJ13" s="19">
        <v>0.24262775216892887</v>
      </c>
      <c r="AK13" s="19">
        <v>0.33316153438459528</v>
      </c>
      <c r="AL13" s="19">
        <v>0.30905356922557903</v>
      </c>
      <c r="AN13" s="18">
        <v>4860722.5752903298</v>
      </c>
      <c r="AO13" s="18">
        <v>9918277.0292894505</v>
      </c>
      <c r="AP13" s="18">
        <v>35203364.306122802</v>
      </c>
      <c r="AQ13" s="18">
        <v>63870976.520356797</v>
      </c>
      <c r="AS13" s="19">
        <v>0.2210303749003158</v>
      </c>
      <c r="AT13" s="19">
        <v>0.18818449042824772</v>
      </c>
      <c r="AU13" s="19">
        <v>0.20578257901789443</v>
      </c>
      <c r="AV13" s="19">
        <v>0.21827367462887226</v>
      </c>
      <c r="AX13" s="31">
        <v>5317543.4682540307</v>
      </c>
      <c r="AY13" s="31">
        <v>7692714.0114767598</v>
      </c>
      <c r="AZ13" s="31">
        <v>21743924.04093634</v>
      </c>
      <c r="BA13" s="31">
        <v>45109826.047848903</v>
      </c>
      <c r="BC13" s="31">
        <v>5026761.4158311002</v>
      </c>
      <c r="BD13" s="31">
        <v>7291755.4637435796</v>
      </c>
      <c r="BE13" s="31">
        <v>24388771.21246</v>
      </c>
      <c r="BF13" s="31">
        <v>46943195.671804003</v>
      </c>
      <c r="BH13" s="19">
        <v>0.16060817478300238</v>
      </c>
      <c r="BI13" s="19">
        <v>0.13992570311165253</v>
      </c>
    </row>
    <row r="14" spans="1:75" s="15" customFormat="1" x14ac:dyDescent="0.25">
      <c r="A14" s="17" t="s">
        <v>54</v>
      </c>
      <c r="B14" s="17" t="s">
        <v>55</v>
      </c>
      <c r="C14" s="17" t="s">
        <v>33</v>
      </c>
      <c r="D14" s="18">
        <v>848004.39909254201</v>
      </c>
      <c r="E14" s="18">
        <v>1792905.9599305801</v>
      </c>
      <c r="F14" s="18">
        <v>5329213.4380964097</v>
      </c>
      <c r="G14" s="18">
        <v>7491634.8054239796</v>
      </c>
      <c r="H14" s="30"/>
      <c r="I14" s="19">
        <v>0.15632140809766248</v>
      </c>
      <c r="J14" s="19">
        <v>7.0490202583335826E-2</v>
      </c>
      <c r="L14" s="19">
        <v>0.97236811569707571</v>
      </c>
      <c r="M14" s="19">
        <v>0.96904593779092696</v>
      </c>
      <c r="N14" s="19">
        <v>0.95255878584851139</v>
      </c>
      <c r="O14" s="19">
        <v>0.94086866005774239</v>
      </c>
      <c r="Q14" s="18">
        <v>39191493.118260503</v>
      </c>
      <c r="R14" s="18">
        <v>60052609.383052602</v>
      </c>
      <c r="S14" s="18">
        <v>130418432.09748299</v>
      </c>
      <c r="T14" s="18">
        <v>257514889.37910199</v>
      </c>
      <c r="V14" s="19">
        <v>2.1637460877892173E-2</v>
      </c>
      <c r="W14" s="19">
        <v>2.9855587931147495E-2</v>
      </c>
      <c r="X14" s="19">
        <v>4.0862425290567959E-2</v>
      </c>
      <c r="Y14" s="19">
        <v>2.9092045215277348E-2</v>
      </c>
      <c r="AA14" s="18">
        <v>24097.827834778302</v>
      </c>
      <c r="AB14" s="18">
        <v>57270.476511385699</v>
      </c>
      <c r="AC14" s="18">
        <v>265416.01393189997</v>
      </c>
      <c r="AD14" s="18">
        <v>470831.28943373199</v>
      </c>
      <c r="AF14" s="19">
        <v>0.21915566573326117</v>
      </c>
      <c r="AG14" s="19">
        <v>0.12146994408942691</v>
      </c>
      <c r="AI14" s="19">
        <v>2.7631884302924247E-2</v>
      </c>
      <c r="AJ14" s="19">
        <v>3.0954062209073048E-2</v>
      </c>
      <c r="AK14" s="19">
        <v>4.7441214151488532E-2</v>
      </c>
      <c r="AL14" s="19">
        <v>5.9131339942257638E-2</v>
      </c>
      <c r="AN14" s="18">
        <v>4860722.5752903298</v>
      </c>
      <c r="AO14" s="18">
        <v>9918277.0292894505</v>
      </c>
      <c r="AP14" s="18">
        <v>35203364.306122802</v>
      </c>
      <c r="AQ14" s="18">
        <v>63870976.520356797</v>
      </c>
      <c r="AS14" s="19">
        <v>4.9576636933118829E-3</v>
      </c>
      <c r="AT14" s="19">
        <v>5.7742364265750482E-3</v>
      </c>
      <c r="AU14" s="19">
        <v>7.5395070659691771E-3</v>
      </c>
      <c r="AV14" s="19">
        <v>7.3715999830325099E-3</v>
      </c>
      <c r="AX14" s="31">
        <v>872102.22692732036</v>
      </c>
      <c r="AY14" s="31">
        <v>1850176.4364419659</v>
      </c>
      <c r="AZ14" s="31">
        <v>5594629.4520283099</v>
      </c>
      <c r="BA14" s="31">
        <v>7962466.0948577113</v>
      </c>
      <c r="BC14" s="31">
        <v>1041564.9773492001</v>
      </c>
      <c r="BD14" s="31">
        <v>2177355.4881468001</v>
      </c>
      <c r="BE14" s="31">
        <v>6395380.7077353904</v>
      </c>
      <c r="BF14" s="31">
        <v>9099089.1735810991</v>
      </c>
      <c r="BH14" s="19">
        <v>0.15545783955562498</v>
      </c>
      <c r="BI14" s="19">
        <v>7.3065676928500745E-2</v>
      </c>
    </row>
    <row r="15" spans="1:75" s="15" customFormat="1" x14ac:dyDescent="0.25">
      <c r="A15" s="17" t="s">
        <v>54</v>
      </c>
      <c r="B15" s="17" t="s">
        <v>55</v>
      </c>
      <c r="C15" s="17" t="s">
        <v>34</v>
      </c>
      <c r="D15" s="18">
        <v>92554.185107492201</v>
      </c>
      <c r="E15" s="18">
        <v>564231.55700928404</v>
      </c>
      <c r="F15" s="18">
        <v>387057.18339596299</v>
      </c>
      <c r="G15" s="18">
        <v>363523.37882118498</v>
      </c>
      <c r="H15" s="30"/>
      <c r="I15" s="19">
        <v>9.5491685334236687E-2</v>
      </c>
      <c r="J15" s="19">
        <v>-1.246739636144123E-2</v>
      </c>
      <c r="L15" s="19">
        <v>0.97337536636569466</v>
      </c>
      <c r="M15" s="19">
        <v>0.97147712177214796</v>
      </c>
      <c r="N15" s="19">
        <v>0.95300169143937596</v>
      </c>
      <c r="O15" s="19">
        <v>0.93644450177112171</v>
      </c>
      <c r="Q15" s="18">
        <v>39191493.118260503</v>
      </c>
      <c r="R15" s="18">
        <v>60052609.383052602</v>
      </c>
      <c r="S15" s="18">
        <v>130418432.09748299</v>
      </c>
      <c r="T15" s="18">
        <v>257514889.37910199</v>
      </c>
      <c r="V15" s="19">
        <v>2.3615886444593869E-3</v>
      </c>
      <c r="W15" s="19">
        <v>9.3956209864298652E-3</v>
      </c>
      <c r="X15" s="19">
        <v>2.9678104327051863E-3</v>
      </c>
      <c r="Y15" s="19">
        <v>1.4116596508174019E-3</v>
      </c>
      <c r="AA15" s="18">
        <v>2531.6248540471702</v>
      </c>
      <c r="AB15" s="18">
        <v>16566.018521907801</v>
      </c>
      <c r="AC15" s="18">
        <v>19088.143388680099</v>
      </c>
      <c r="AD15" s="18">
        <v>24671.947365945001</v>
      </c>
      <c r="AF15" s="19">
        <v>0.1639123380372991</v>
      </c>
      <c r="AG15" s="19">
        <v>5.2659582431741514E-2</v>
      </c>
      <c r="AI15" s="19">
        <v>2.6624633634305374E-2</v>
      </c>
      <c r="AJ15" s="19">
        <v>2.8522878227851899E-2</v>
      </c>
      <c r="AK15" s="19">
        <v>4.6998308560623939E-2</v>
      </c>
      <c r="AL15" s="19">
        <v>6.3555498228878377E-2</v>
      </c>
      <c r="AN15" s="18">
        <v>4860722.5752903298</v>
      </c>
      <c r="AO15" s="18">
        <v>9918277.0292894505</v>
      </c>
      <c r="AP15" s="18">
        <v>35203364.306122802</v>
      </c>
      <c r="AQ15" s="18">
        <v>63870976.520356797</v>
      </c>
      <c r="AS15" s="19">
        <v>5.2083302736033173E-4</v>
      </c>
      <c r="AT15" s="19">
        <v>1.6702516448156316E-3</v>
      </c>
      <c r="AU15" s="19">
        <v>5.4222497664406933E-4</v>
      </c>
      <c r="AV15" s="19">
        <v>3.8627791072024117E-4</v>
      </c>
      <c r="AX15" s="31">
        <v>95085.809961539373</v>
      </c>
      <c r="AY15" s="31">
        <v>580797.57553119189</v>
      </c>
      <c r="AZ15" s="31">
        <v>406145.32678464311</v>
      </c>
      <c r="BA15" s="31">
        <v>388195.32618712995</v>
      </c>
      <c r="BC15" s="31">
        <v>94033.54514781</v>
      </c>
      <c r="BD15" s="31">
        <v>546671.98176570004</v>
      </c>
      <c r="BE15" s="31">
        <v>398852.32174603001</v>
      </c>
      <c r="BF15" s="31">
        <v>382731.51865600998</v>
      </c>
      <c r="BH15" s="19">
        <v>9.8097142124171199E-2</v>
      </c>
      <c r="BI15" s="19">
        <v>-8.2175458010795843E-3</v>
      </c>
    </row>
    <row r="16" spans="1:75" s="15" customFormat="1" x14ac:dyDescent="0.25">
      <c r="A16" s="17" t="s">
        <v>54</v>
      </c>
      <c r="B16" s="17" t="s">
        <v>55</v>
      </c>
      <c r="C16" s="17" t="s">
        <v>35</v>
      </c>
      <c r="D16" s="18">
        <v>2697775.3588363598</v>
      </c>
      <c r="E16" s="18">
        <v>5753621.4207699401</v>
      </c>
      <c r="F16" s="18">
        <v>10010332.412197201</v>
      </c>
      <c r="G16" s="18">
        <v>19912166.997673299</v>
      </c>
      <c r="H16" s="30"/>
      <c r="I16" s="19">
        <v>0.14254728545917361</v>
      </c>
      <c r="J16" s="19">
        <v>0.14745062098536588</v>
      </c>
      <c r="L16" s="19">
        <v>0.93718291418347843</v>
      </c>
      <c r="M16" s="19">
        <v>0.93250052842377174</v>
      </c>
      <c r="N16" s="19">
        <v>0.87080597003231308</v>
      </c>
      <c r="O16" s="19">
        <v>0.86760799339758832</v>
      </c>
      <c r="Q16" s="18">
        <v>39191493.118260503</v>
      </c>
      <c r="R16" s="18">
        <v>60052609.383052602</v>
      </c>
      <c r="S16" s="18">
        <v>130418432.09748299</v>
      </c>
      <c r="T16" s="18">
        <v>257514889.37910199</v>
      </c>
      <c r="V16" s="19">
        <v>6.8835738171439675E-2</v>
      </c>
      <c r="W16" s="19">
        <v>9.5809682208308253E-2</v>
      </c>
      <c r="X16" s="19">
        <v>7.675550343002778E-2</v>
      </c>
      <c r="Y16" s="19">
        <v>7.7324332762598008E-2</v>
      </c>
      <c r="AA16" s="18">
        <v>180825.304927127</v>
      </c>
      <c r="AB16" s="18">
        <v>416478.48308258201</v>
      </c>
      <c r="AC16" s="18">
        <v>1485147.3579124899</v>
      </c>
      <c r="AD16" s="18">
        <v>3038482.5459027598</v>
      </c>
      <c r="AF16" s="19">
        <v>0.20696081147612144</v>
      </c>
      <c r="AG16" s="19">
        <v>0.1539246207780729</v>
      </c>
      <c r="AI16" s="19">
        <v>6.2817085816521609E-2</v>
      </c>
      <c r="AJ16" s="19">
        <v>6.7499471576228251E-2</v>
      </c>
      <c r="AK16" s="19">
        <v>0.12919402996768689</v>
      </c>
      <c r="AL16" s="19">
        <v>0.13239200660241177</v>
      </c>
      <c r="AN16" s="18">
        <v>4860722.5752903298</v>
      </c>
      <c r="AO16" s="18">
        <v>9918277.0292894505</v>
      </c>
      <c r="AP16" s="18">
        <v>35203364.306122802</v>
      </c>
      <c r="AQ16" s="18">
        <v>63870976.520356797</v>
      </c>
      <c r="AS16" s="19">
        <v>3.7201321845924597E-2</v>
      </c>
      <c r="AT16" s="19">
        <v>4.1991011327137603E-2</v>
      </c>
      <c r="AU16" s="19">
        <v>4.2187654140038632E-2</v>
      </c>
      <c r="AV16" s="19">
        <v>4.7572194937936206E-2</v>
      </c>
      <c r="AX16" s="31">
        <v>2878600.6637634868</v>
      </c>
      <c r="AY16" s="31">
        <v>6170099.9038525224</v>
      </c>
      <c r="AZ16" s="31">
        <v>11495479.770109691</v>
      </c>
      <c r="BA16" s="31">
        <v>22950649.543576058</v>
      </c>
      <c r="BC16" s="31">
        <v>2548038.7214965001</v>
      </c>
      <c r="BD16" s="31">
        <v>5622245.6683091996</v>
      </c>
      <c r="BE16" s="31">
        <v>10739897.144742001</v>
      </c>
      <c r="BF16" s="31">
        <v>20940218.823734999</v>
      </c>
      <c r="BH16" s="19">
        <v>0.15076067634596724</v>
      </c>
      <c r="BI16" s="19">
        <v>0.1428683840793028</v>
      </c>
    </row>
    <row r="17" spans="1:61" s="15" customFormat="1" x14ac:dyDescent="0.25">
      <c r="A17" s="17" t="s">
        <v>54</v>
      </c>
      <c r="B17" s="17" t="s">
        <v>55</v>
      </c>
      <c r="C17" s="17" t="s">
        <v>36</v>
      </c>
      <c r="D17" s="18">
        <v>651954.16426719399</v>
      </c>
      <c r="E17" s="18">
        <v>875179.20447397896</v>
      </c>
      <c r="F17" s="18">
        <v>2563577.8582961098</v>
      </c>
      <c r="G17" s="18">
        <v>5945099.7410321003</v>
      </c>
      <c r="H17" s="30"/>
      <c r="I17" s="19">
        <v>0.15876705372430422</v>
      </c>
      <c r="J17" s="19">
        <v>0.18321189395858339</v>
      </c>
      <c r="L17" s="19">
        <v>0.95570140840577134</v>
      </c>
      <c r="M17" s="19">
        <v>0.95153270150759117</v>
      </c>
      <c r="N17" s="19">
        <v>0.87531905128614695</v>
      </c>
      <c r="O17" s="19">
        <v>0.90154600037176491</v>
      </c>
      <c r="Q17" s="18">
        <v>39191493.118260503</v>
      </c>
      <c r="R17" s="18">
        <v>60052609.383052602</v>
      </c>
      <c r="S17" s="18">
        <v>130418432.09748299</v>
      </c>
      <c r="T17" s="18">
        <v>257514889.37910199</v>
      </c>
      <c r="V17" s="19">
        <v>1.6635093802114642E-2</v>
      </c>
      <c r="W17" s="19">
        <v>1.4573541657308276E-2</v>
      </c>
      <c r="X17" s="19">
        <v>1.9656560940557309E-2</v>
      </c>
      <c r="Y17" s="19">
        <v>2.3086431061778288E-2</v>
      </c>
      <c r="AA17" s="18">
        <v>30219.324788069101</v>
      </c>
      <c r="AB17" s="18">
        <v>44578.154455841199</v>
      </c>
      <c r="AC17" s="18">
        <v>365157.50343207998</v>
      </c>
      <c r="AD17" s="18">
        <v>649239.026574385</v>
      </c>
      <c r="AF17" s="19">
        <v>0.22689667863070295</v>
      </c>
      <c r="AG17" s="19">
        <v>0.12197938600737634</v>
      </c>
      <c r="AI17" s="19">
        <v>4.4298591594228637E-2</v>
      </c>
      <c r="AJ17" s="19">
        <v>4.8467298492408828E-2</v>
      </c>
      <c r="AK17" s="19">
        <v>0.12468094871385293</v>
      </c>
      <c r="AL17" s="19">
        <v>9.8453999628235062E-2</v>
      </c>
      <c r="AN17" s="18">
        <v>4860722.5752903298</v>
      </c>
      <c r="AO17" s="18">
        <v>9918277.0292894505</v>
      </c>
      <c r="AP17" s="18">
        <v>35203364.306122802</v>
      </c>
      <c r="AQ17" s="18">
        <v>63870976.520356797</v>
      </c>
      <c r="AS17" s="19">
        <v>6.2170437254926254E-3</v>
      </c>
      <c r="AT17" s="19">
        <v>4.4945462124316967E-3</v>
      </c>
      <c r="AU17" s="19">
        <v>1.037280131116813E-2</v>
      </c>
      <c r="AV17" s="19">
        <v>1.0164852049310084E-2</v>
      </c>
      <c r="AX17" s="31">
        <v>682173.48905526311</v>
      </c>
      <c r="AY17" s="31">
        <v>919757.35892982013</v>
      </c>
      <c r="AZ17" s="31">
        <v>2928735.36172819</v>
      </c>
      <c r="BA17" s="31">
        <v>6594338.7676064856</v>
      </c>
      <c r="BC17" s="31">
        <v>719641.10855126102</v>
      </c>
      <c r="BD17" s="31">
        <v>957818.58441410004</v>
      </c>
      <c r="BE17" s="31">
        <v>3226662.1635429799</v>
      </c>
      <c r="BF17" s="31">
        <v>6924632.2309208997</v>
      </c>
      <c r="BH17" s="19">
        <v>0.16292591862044237</v>
      </c>
      <c r="BI17" s="19">
        <v>0.16500729084989874</v>
      </c>
    </row>
    <row r="18" spans="1:61" s="15" customFormat="1" x14ac:dyDescent="0.25">
      <c r="A18" s="17" t="s">
        <v>54</v>
      </c>
      <c r="B18" s="17" t="s">
        <v>55</v>
      </c>
      <c r="C18" s="17" t="s">
        <v>37</v>
      </c>
      <c r="D18" s="18">
        <v>2130427.4652078399</v>
      </c>
      <c r="E18" s="18">
        <v>2645904.70967652</v>
      </c>
      <c r="F18" s="18">
        <v>6442706.3485688996</v>
      </c>
      <c r="G18" s="18">
        <v>17096995.799476702</v>
      </c>
      <c r="H18" s="30"/>
      <c r="I18" s="19">
        <v>0.148938731848683</v>
      </c>
      <c r="J18" s="19">
        <v>0.21554290733893633</v>
      </c>
      <c r="L18" s="19">
        <v>0.86013922622543049</v>
      </c>
      <c r="M18" s="19">
        <v>0.8092614057248404</v>
      </c>
      <c r="N18" s="19">
        <v>0.64549290621497069</v>
      </c>
      <c r="O18" s="19">
        <v>0.75866581057113591</v>
      </c>
      <c r="Q18" s="18">
        <v>39191493.118260503</v>
      </c>
      <c r="R18" s="18">
        <v>60052609.383052602</v>
      </c>
      <c r="S18" s="18">
        <v>130418432.09748299</v>
      </c>
      <c r="T18" s="18">
        <v>257514889.37910199</v>
      </c>
      <c r="V18" s="19">
        <v>5.4359436084235567E-2</v>
      </c>
      <c r="W18" s="19">
        <v>4.4059779197924719E-2</v>
      </c>
      <c r="X18" s="19">
        <v>4.9400274523720797E-2</v>
      </c>
      <c r="Y18" s="19">
        <v>6.639226120361244E-2</v>
      </c>
      <c r="AA18" s="18">
        <v>346412.79535886599</v>
      </c>
      <c r="AB18" s="18">
        <v>623625.61879210698</v>
      </c>
      <c r="AC18" s="18">
        <v>3538358.1783017698</v>
      </c>
      <c r="AD18" s="18">
        <v>5438612.8456602199</v>
      </c>
      <c r="AF18" s="19">
        <v>0.20150693337208936</v>
      </c>
      <c r="AG18" s="19">
        <v>8.9776077581095404E-2</v>
      </c>
      <c r="AI18" s="19">
        <v>0.13986077377456957</v>
      </c>
      <c r="AJ18" s="19">
        <v>0.19073859427515968</v>
      </c>
      <c r="AK18" s="19">
        <v>0.35450709378502931</v>
      </c>
      <c r="AL18" s="19">
        <v>0.24133418942886403</v>
      </c>
      <c r="AN18" s="18">
        <v>4860722.5752903298</v>
      </c>
      <c r="AO18" s="18">
        <v>9918277.0292894505</v>
      </c>
      <c r="AP18" s="18">
        <v>35203364.306122802</v>
      </c>
      <c r="AQ18" s="18">
        <v>63870976.520356797</v>
      </c>
      <c r="AS18" s="19">
        <v>7.1267757003839055E-2</v>
      </c>
      <c r="AT18" s="19">
        <v>6.287640655231666E-2</v>
      </c>
      <c r="AU18" s="19">
        <v>0.10051193253953729</v>
      </c>
      <c r="AV18" s="19">
        <v>8.5149987395712334E-2</v>
      </c>
      <c r="AX18" s="31">
        <v>2476840.2605667058</v>
      </c>
      <c r="AY18" s="31">
        <v>3269530.3284686268</v>
      </c>
      <c r="AZ18" s="31">
        <v>9981064.5268706698</v>
      </c>
      <c r="BA18" s="31">
        <v>22535608.645136923</v>
      </c>
      <c r="BC18" s="31">
        <v>2680306.57533151</v>
      </c>
      <c r="BD18" s="31">
        <v>3563857.0752639002</v>
      </c>
      <c r="BE18" s="31">
        <v>13130191.660813199</v>
      </c>
      <c r="BF18" s="31">
        <v>26312491.4595787</v>
      </c>
      <c r="BH18" s="19">
        <v>0.16447946228055343</v>
      </c>
      <c r="BI18" s="19">
        <v>0.14915386304566836</v>
      </c>
    </row>
    <row r="19" spans="1:61" s="15" customFormat="1" x14ac:dyDescent="0.25">
      <c r="A19" s="17" t="s">
        <v>54</v>
      </c>
      <c r="B19" s="17" t="s">
        <v>55</v>
      </c>
      <c r="C19" s="17" t="s">
        <v>38</v>
      </c>
      <c r="D19" s="18">
        <v>1620447.4236713899</v>
      </c>
      <c r="E19" s="18">
        <v>2491200.6670600199</v>
      </c>
      <c r="F19" s="18">
        <v>5763707.1926783295</v>
      </c>
      <c r="G19" s="18">
        <v>14057375.0867936</v>
      </c>
      <c r="H19" s="30"/>
      <c r="I19" s="19">
        <v>0.15491836110200352</v>
      </c>
      <c r="J19" s="19">
        <v>0.19519967030807894</v>
      </c>
      <c r="L19" s="19">
        <v>0.95237108786198166</v>
      </c>
      <c r="M19" s="19">
        <v>0.90854299128326221</v>
      </c>
      <c r="N19" s="19">
        <v>0.86482143265744971</v>
      </c>
      <c r="O19" s="19">
        <v>0.89784955917277631</v>
      </c>
      <c r="Q19" s="18">
        <v>39191493.118260503</v>
      </c>
      <c r="R19" s="18">
        <v>60052609.383052602</v>
      </c>
      <c r="S19" s="18">
        <v>130418432.09748299</v>
      </c>
      <c r="T19" s="18">
        <v>257514889.37910199</v>
      </c>
      <c r="V19" s="19">
        <v>4.1346917270584274E-2</v>
      </c>
      <c r="W19" s="19">
        <v>4.1483637308240923E-2</v>
      </c>
      <c r="X19" s="19">
        <v>4.4193961696841824E-2</v>
      </c>
      <c r="Y19" s="19">
        <v>5.4588591442955192E-2</v>
      </c>
      <c r="AA19" s="18">
        <v>81039.994756233005</v>
      </c>
      <c r="AB19" s="18">
        <v>250772.680333645</v>
      </c>
      <c r="AC19" s="18">
        <v>900913.93606432201</v>
      </c>
      <c r="AD19" s="18">
        <v>1599340.38761751</v>
      </c>
      <c r="AF19" s="19">
        <v>0.21997079266107655</v>
      </c>
      <c r="AG19" s="19">
        <v>0.12163491514650526</v>
      </c>
      <c r="AI19" s="19">
        <v>4.7628912138018405E-2</v>
      </c>
      <c r="AJ19" s="19">
        <v>9.1457008716737745E-2</v>
      </c>
      <c r="AK19" s="19">
        <v>0.13517856734255027</v>
      </c>
      <c r="AL19" s="19">
        <v>0.10215044082722373</v>
      </c>
      <c r="AN19" s="18">
        <v>4860722.5752903298</v>
      </c>
      <c r="AO19" s="18">
        <v>9918277.0292894505</v>
      </c>
      <c r="AP19" s="18">
        <v>35203364.306122802</v>
      </c>
      <c r="AQ19" s="18">
        <v>63870976.520356797</v>
      </c>
      <c r="AS19" s="19">
        <v>1.6672417218008478E-2</v>
      </c>
      <c r="AT19" s="19">
        <v>2.528389553882127E-2</v>
      </c>
      <c r="AU19" s="19">
        <v>2.5591699936123126E-2</v>
      </c>
      <c r="AV19" s="19">
        <v>2.5040174344410911E-2</v>
      </c>
      <c r="AX19" s="31">
        <v>1701487.4184276229</v>
      </c>
      <c r="AY19" s="31">
        <v>2741973.347393665</v>
      </c>
      <c r="AZ19" s="31">
        <v>6664621.128742652</v>
      </c>
      <c r="BA19" s="31">
        <v>15656715.474411109</v>
      </c>
      <c r="BC19" s="31">
        <v>1750840.7143526</v>
      </c>
      <c r="BD19" s="31">
        <v>2953788.83324971</v>
      </c>
      <c r="BE19" s="31">
        <v>7557068.7625407102</v>
      </c>
      <c r="BF19" s="31">
        <v>16734089.451419599</v>
      </c>
      <c r="BH19" s="19">
        <v>0.16240382379561025</v>
      </c>
      <c r="BI19" s="19">
        <v>0.17232963205955998</v>
      </c>
    </row>
    <row r="20" spans="1:61" s="15" customFormat="1" x14ac:dyDescent="0.25">
      <c r="A20" s="17" t="s">
        <v>54</v>
      </c>
      <c r="B20" s="17" t="s">
        <v>55</v>
      </c>
      <c r="C20" s="17" t="s">
        <v>39</v>
      </c>
      <c r="D20" s="18">
        <v>1163781.9052919401</v>
      </c>
      <c r="E20" s="18">
        <v>1552864.22864725</v>
      </c>
      <c r="F20" s="18">
        <v>4120524.5742966901</v>
      </c>
      <c r="G20" s="18">
        <v>8532100.4901261404</v>
      </c>
      <c r="H20" s="30"/>
      <c r="I20" s="19">
        <v>0.14203379950470274</v>
      </c>
      <c r="J20" s="19">
        <v>0.1566998803638584</v>
      </c>
      <c r="L20" s="19">
        <v>0.77256622168869205</v>
      </c>
      <c r="M20" s="19">
        <v>0.73583710101398758</v>
      </c>
      <c r="N20" s="19">
        <v>0.6456108360581202</v>
      </c>
      <c r="O20" s="19">
        <v>0.65824602263057008</v>
      </c>
      <c r="Q20" s="18">
        <v>39191493.118260503</v>
      </c>
      <c r="R20" s="18">
        <v>60052609.383052602</v>
      </c>
      <c r="S20" s="18">
        <v>130418432.09748299</v>
      </c>
      <c r="T20" s="18">
        <v>257514889.37910199</v>
      </c>
      <c r="V20" s="19">
        <v>2.969475803792989E-2</v>
      </c>
      <c r="W20" s="19">
        <v>2.585839723869655E-2</v>
      </c>
      <c r="X20" s="19">
        <v>3.1594648916011728E-2</v>
      </c>
      <c r="Y20" s="19">
        <v>3.313245502307853E-2</v>
      </c>
      <c r="AA20" s="18">
        <v>342602.75484518101</v>
      </c>
      <c r="AB20" s="18">
        <v>557472.72841484204</v>
      </c>
      <c r="AC20" s="18">
        <v>2261841.30954629</v>
      </c>
      <c r="AD20" s="18">
        <v>4429771.2064608401</v>
      </c>
      <c r="AF20" s="19">
        <v>0.18605827987646295</v>
      </c>
      <c r="AG20" s="19">
        <v>0.14388886608123275</v>
      </c>
      <c r="AI20" s="19">
        <v>0.22743377831130798</v>
      </c>
      <c r="AJ20" s="19">
        <v>0.26416289898601231</v>
      </c>
      <c r="AK20" s="19">
        <v>0.35438916394187969</v>
      </c>
      <c r="AL20" s="19">
        <v>0.34175397736942981</v>
      </c>
      <c r="AN20" s="18">
        <v>4860722.5752903298</v>
      </c>
      <c r="AO20" s="18">
        <v>9918277.0292894505</v>
      </c>
      <c r="AP20" s="18">
        <v>35203364.306122802</v>
      </c>
      <c r="AQ20" s="18">
        <v>63870976.520356797</v>
      </c>
      <c r="AS20" s="19">
        <v>7.0483914590562177E-2</v>
      </c>
      <c r="AT20" s="19">
        <v>5.6206609955396621E-2</v>
      </c>
      <c r="AU20" s="19">
        <v>6.4250714502104997E-2</v>
      </c>
      <c r="AV20" s="19">
        <v>6.935499420537268E-2</v>
      </c>
      <c r="AX20" s="31">
        <v>1506384.6601371211</v>
      </c>
      <c r="AY20" s="31">
        <v>2110336.9570620921</v>
      </c>
      <c r="AZ20" s="31">
        <v>6382365.8838429805</v>
      </c>
      <c r="BA20" s="31">
        <v>12961871.696586981</v>
      </c>
      <c r="BC20" s="31">
        <v>1360211.4570392501</v>
      </c>
      <c r="BD20" s="31">
        <v>1978430.84195299</v>
      </c>
      <c r="BE20" s="31">
        <v>6800895.9423525902</v>
      </c>
      <c r="BF20" s="31">
        <v>12704561.2382262</v>
      </c>
      <c r="BH20" s="19">
        <v>0.16062044370079476</v>
      </c>
      <c r="BI20" s="19">
        <v>0.1331273136701836</v>
      </c>
    </row>
    <row r="21" spans="1:61" s="15" customFormat="1" x14ac:dyDescent="0.25">
      <c r="A21" s="17" t="s">
        <v>54</v>
      </c>
      <c r="B21" s="17" t="s">
        <v>55</v>
      </c>
      <c r="C21" s="17" t="s">
        <v>40</v>
      </c>
      <c r="D21" s="18">
        <v>7992594.1751018697</v>
      </c>
      <c r="E21" s="18">
        <v>11466502.487591499</v>
      </c>
      <c r="F21" s="18">
        <v>25671117.123528801</v>
      </c>
      <c r="G21" s="18">
        <v>58615020.960744202</v>
      </c>
      <c r="H21" s="30"/>
      <c r="I21" s="19">
        <v>0.14205778215467801</v>
      </c>
      <c r="J21" s="19">
        <v>0.17954042975821327</v>
      </c>
      <c r="L21" s="19">
        <v>0.87027461139310247</v>
      </c>
      <c r="M21" s="19">
        <v>0.80404589918397362</v>
      </c>
      <c r="N21" s="19">
        <v>0.72463755534482166</v>
      </c>
      <c r="O21" s="19">
        <v>0.78029362781259115</v>
      </c>
      <c r="Q21" s="18">
        <v>39191493.118260503</v>
      </c>
      <c r="R21" s="18">
        <v>60052609.383052602</v>
      </c>
      <c r="S21" s="18">
        <v>130418432.09748299</v>
      </c>
      <c r="T21" s="18">
        <v>257514889.37910199</v>
      </c>
      <c r="V21" s="19">
        <v>0.20393696537624076</v>
      </c>
      <c r="W21" s="19">
        <v>0.1909409533639258</v>
      </c>
      <c r="X21" s="19">
        <v>0.19683657218283826</v>
      </c>
      <c r="Y21" s="19">
        <v>0.22761798784556403</v>
      </c>
      <c r="AA21" s="18">
        <v>1191396.7979401101</v>
      </c>
      <c r="AB21" s="18">
        <v>2794502.3869173499</v>
      </c>
      <c r="AC21" s="18">
        <v>9755030.6577755995</v>
      </c>
      <c r="AD21" s="18">
        <v>16504163.4994193</v>
      </c>
      <c r="AF21" s="19">
        <v>0.1915231169494509</v>
      </c>
      <c r="AG21" s="19">
        <v>0.11089490709075456</v>
      </c>
      <c r="AI21" s="19">
        <v>0.12972538860689756</v>
      </c>
      <c r="AJ21" s="19">
        <v>0.19595410081602632</v>
      </c>
      <c r="AK21" s="19">
        <v>0.27536244465517823</v>
      </c>
      <c r="AL21" s="19">
        <v>0.21970637218740882</v>
      </c>
      <c r="AN21" s="18">
        <v>4860722.5752903298</v>
      </c>
      <c r="AO21" s="18">
        <v>9918277.0292894505</v>
      </c>
      <c r="AP21" s="18">
        <v>35203364.306122802</v>
      </c>
      <c r="AQ21" s="18">
        <v>63870976.520356797</v>
      </c>
      <c r="AS21" s="19">
        <v>0.24510693204270112</v>
      </c>
      <c r="AT21" s="19">
        <v>0.28175280632563143</v>
      </c>
      <c r="AU21" s="19">
        <v>0.27710506794030876</v>
      </c>
      <c r="AV21" s="19">
        <v>0.25839848392108322</v>
      </c>
      <c r="AX21" s="31">
        <v>9183990.9730419796</v>
      </c>
      <c r="AY21" s="31">
        <v>14261004.87450885</v>
      </c>
      <c r="AZ21" s="31">
        <v>35426147.781304404</v>
      </c>
      <c r="BA21" s="31">
        <v>75119184.460163504</v>
      </c>
      <c r="BC21" s="31">
        <v>7620694.41046781</v>
      </c>
      <c r="BD21" s="31">
        <v>11655566.3975245</v>
      </c>
      <c r="BE21" s="31">
        <v>37276903.537875898</v>
      </c>
      <c r="BF21" s="31">
        <v>72725724.365396097</v>
      </c>
      <c r="BH21" s="19">
        <v>0.16228571612784526</v>
      </c>
      <c r="BI21" s="19">
        <v>0.14300898717968935</v>
      </c>
    </row>
    <row r="22" spans="1:61" s="15" customFormat="1" x14ac:dyDescent="0.25">
      <c r="A22" s="17" t="s">
        <v>54</v>
      </c>
      <c r="B22" s="17" t="s">
        <v>55</v>
      </c>
      <c r="C22" s="17" t="s">
        <v>41</v>
      </c>
      <c r="D22" s="18">
        <v>115178.13636511</v>
      </c>
      <c r="E22" s="18">
        <v>140460.79319854101</v>
      </c>
      <c r="F22" s="18">
        <v>454762.81038312102</v>
      </c>
      <c r="G22" s="18">
        <v>949004.38775920903</v>
      </c>
      <c r="H22" s="30"/>
      <c r="I22" s="19">
        <v>0.15095906612740073</v>
      </c>
      <c r="J22" s="19">
        <v>0.1585016475134815</v>
      </c>
      <c r="L22" s="19">
        <v>0.96563311154148102</v>
      </c>
      <c r="M22" s="19">
        <v>0.92245223273063204</v>
      </c>
      <c r="N22" s="19">
        <v>0.92706161277469801</v>
      </c>
      <c r="O22" s="19">
        <v>0.91927036897995074</v>
      </c>
      <c r="Q22" s="18">
        <v>39191493.118260503</v>
      </c>
      <c r="R22" s="18">
        <v>60052609.383052602</v>
      </c>
      <c r="S22" s="18">
        <v>130418432.09748299</v>
      </c>
      <c r="T22" s="18">
        <v>257514889.37910199</v>
      </c>
      <c r="V22" s="19">
        <v>2.9388555321829529E-3</v>
      </c>
      <c r="W22" s="19">
        <v>2.3389623638599179E-3</v>
      </c>
      <c r="X22" s="19">
        <v>3.4869519827013598E-3</v>
      </c>
      <c r="Y22" s="19">
        <v>3.6852408419853614E-3</v>
      </c>
      <c r="AA22" s="18">
        <v>4099.1905911355798</v>
      </c>
      <c r="AB22" s="18">
        <v>11808.113759113199</v>
      </c>
      <c r="AC22" s="18">
        <v>35779.354362558202</v>
      </c>
      <c r="AD22" s="18">
        <v>83340.850140987895</v>
      </c>
      <c r="AF22" s="19">
        <v>0.22239243727430535</v>
      </c>
      <c r="AG22" s="19">
        <v>0.18425461371385343</v>
      </c>
      <c r="AI22" s="19">
        <v>3.4366888458518888E-2</v>
      </c>
      <c r="AJ22" s="19">
        <v>7.7547767269367865E-2</v>
      </c>
      <c r="AK22" s="19">
        <v>7.2938387225301923E-2</v>
      </c>
      <c r="AL22" s="19">
        <v>8.0729631020049278E-2</v>
      </c>
      <c r="AN22" s="18">
        <v>4860722.5752903298</v>
      </c>
      <c r="AO22" s="18">
        <v>9918277.0292894505</v>
      </c>
      <c r="AP22" s="18">
        <v>35203364.306122802</v>
      </c>
      <c r="AQ22" s="18">
        <v>63870976.520356797</v>
      </c>
      <c r="AS22" s="19">
        <v>8.4332946956774968E-4</v>
      </c>
      <c r="AT22" s="19">
        <v>1.1905408292431148E-3</v>
      </c>
      <c r="AU22" s="19">
        <v>1.0163617900671845E-3</v>
      </c>
      <c r="AV22" s="19">
        <v>1.3048313127704523E-3</v>
      </c>
      <c r="AX22" s="31">
        <v>119277.32695624558</v>
      </c>
      <c r="AY22" s="31">
        <v>152268.90695765422</v>
      </c>
      <c r="AZ22" s="31">
        <v>490542.16474567924</v>
      </c>
      <c r="BA22" s="31">
        <v>1032345.2379001969</v>
      </c>
      <c r="BC22" s="31">
        <v>129635.23108692</v>
      </c>
      <c r="BD22" s="31">
        <v>166282.75291971001</v>
      </c>
      <c r="BE22" s="31">
        <v>534264.55560495902</v>
      </c>
      <c r="BF22" s="31">
        <v>1108482.2403193</v>
      </c>
      <c r="BH22" s="19">
        <v>0.15380844378342995</v>
      </c>
      <c r="BI22" s="19">
        <v>0.15716283091769179</v>
      </c>
    </row>
    <row r="23" spans="1:61" s="15" customFormat="1" x14ac:dyDescent="0.25">
      <c r="A23" s="17" t="s">
        <v>54</v>
      </c>
      <c r="B23" s="17" t="s">
        <v>55</v>
      </c>
      <c r="C23" s="17" t="s">
        <v>42</v>
      </c>
      <c r="D23" s="18">
        <v>9817597.9865125306</v>
      </c>
      <c r="E23" s="18">
        <v>11597157.193020601</v>
      </c>
      <c r="F23" s="18">
        <v>23937975.825792599</v>
      </c>
      <c r="G23" s="18">
        <v>46199390.078569099</v>
      </c>
      <c r="H23" s="30"/>
      <c r="I23" s="19">
        <v>0.10877153127604267</v>
      </c>
      <c r="J23" s="19">
        <v>0.14053801074825389</v>
      </c>
      <c r="L23" s="19">
        <v>0.90854714612838106</v>
      </c>
      <c r="M23" s="19">
        <v>0.85489013890425658</v>
      </c>
      <c r="N23" s="19">
        <v>0.84483378289695876</v>
      </c>
      <c r="O23" s="19">
        <v>0.82796448754667973</v>
      </c>
      <c r="Q23" s="18">
        <v>39191493.118260503</v>
      </c>
      <c r="R23" s="18">
        <v>60052609.383052602</v>
      </c>
      <c r="S23" s="18">
        <v>130418432.09748299</v>
      </c>
      <c r="T23" s="18">
        <v>257514889.37910199</v>
      </c>
      <c r="V23" s="19">
        <v>0.25050329051990661</v>
      </c>
      <c r="W23" s="19">
        <v>0.19311662410948333</v>
      </c>
      <c r="X23" s="19">
        <v>0.18354748972829116</v>
      </c>
      <c r="Y23" s="19">
        <v>0.17940473341157531</v>
      </c>
      <c r="AA23" s="18">
        <v>988223.18451701105</v>
      </c>
      <c r="AB23" s="18">
        <v>1968512.4354594899</v>
      </c>
      <c r="AC23" s="18">
        <v>4396563.2402336299</v>
      </c>
      <c r="AD23" s="18">
        <v>9599367.9279020708</v>
      </c>
      <c r="AF23" s="19">
        <v>0.16365928711368638</v>
      </c>
      <c r="AG23" s="19">
        <v>0.16903055550088975</v>
      </c>
      <c r="AI23" s="19">
        <v>9.1452853871618944E-2</v>
      </c>
      <c r="AJ23" s="19">
        <v>0.14510986109574331</v>
      </c>
      <c r="AK23" s="19">
        <v>0.15516621710304127</v>
      </c>
      <c r="AL23" s="19">
        <v>0.17203551245332019</v>
      </c>
      <c r="AN23" s="18">
        <v>4860722.5752903298</v>
      </c>
      <c r="AO23" s="18">
        <v>9918277.0292894505</v>
      </c>
      <c r="AP23" s="18">
        <v>35203364.306122802</v>
      </c>
      <c r="AQ23" s="18">
        <v>63870976.520356797</v>
      </c>
      <c r="AS23" s="19">
        <v>0.20330787639283954</v>
      </c>
      <c r="AT23" s="19">
        <v>0.19847322570707776</v>
      </c>
      <c r="AU23" s="19">
        <v>0.12489042814208955</v>
      </c>
      <c r="AV23" s="19">
        <v>0.15029311356845443</v>
      </c>
      <c r="AX23" s="31">
        <v>10805821.171029542</v>
      </c>
      <c r="AY23" s="31">
        <v>13565669.628480092</v>
      </c>
      <c r="AZ23" s="31">
        <v>28334539.066026229</v>
      </c>
      <c r="BA23" s="31">
        <v>55798758.006471172</v>
      </c>
      <c r="BC23" s="31">
        <v>8999309.6038262993</v>
      </c>
      <c r="BD23" s="31">
        <v>12780173.7008816</v>
      </c>
      <c r="BE23" s="31">
        <v>24747344.944622099</v>
      </c>
      <c r="BF23" s="31">
        <v>45191063.413731001</v>
      </c>
      <c r="BH23" s="19">
        <v>0.11358376624512134</v>
      </c>
      <c r="BI23" s="19">
        <v>0.12798880612872754</v>
      </c>
    </row>
    <row r="24" spans="1:61" s="15" customFormat="1" x14ac:dyDescent="0.25">
      <c r="A24" s="17" t="s">
        <v>54</v>
      </c>
      <c r="B24" s="17" t="s">
        <v>55</v>
      </c>
      <c r="C24" s="17" t="s">
        <v>43</v>
      </c>
      <c r="D24" s="18">
        <v>1048428.20569519</v>
      </c>
      <c r="E24" s="18">
        <v>1202385.5245729799</v>
      </c>
      <c r="F24" s="18">
        <v>4567162.2030285401</v>
      </c>
      <c r="G24" s="18">
        <v>9872417.6660077106</v>
      </c>
      <c r="H24" s="30"/>
      <c r="I24" s="19">
        <v>0.16124980735301153</v>
      </c>
      <c r="J24" s="19">
        <v>0.16668984282019483</v>
      </c>
      <c r="L24" s="19">
        <v>0.91765404306061638</v>
      </c>
      <c r="M24" s="19">
        <v>0.83926221288696501</v>
      </c>
      <c r="N24" s="19">
        <v>0.85014110450138358</v>
      </c>
      <c r="O24" s="19">
        <v>0.8468071425216438</v>
      </c>
      <c r="Q24" s="18">
        <v>39191493.118260503</v>
      </c>
      <c r="R24" s="18">
        <v>60052609.383052602</v>
      </c>
      <c r="S24" s="18">
        <v>130418432.09748299</v>
      </c>
      <c r="T24" s="18">
        <v>257514889.37910199</v>
      </c>
      <c r="V24" s="19">
        <v>2.6751422879744677E-2</v>
      </c>
      <c r="W24" s="19">
        <v>2.0022202813926419E-2</v>
      </c>
      <c r="X24" s="19">
        <v>3.501930002972857E-2</v>
      </c>
      <c r="Y24" s="19">
        <v>3.8337269312121114E-2</v>
      </c>
      <c r="AA24" s="18">
        <v>94081.015098310294</v>
      </c>
      <c r="AB24" s="18">
        <v>230284.153759031</v>
      </c>
      <c r="AC24" s="18">
        <v>805077.98021401395</v>
      </c>
      <c r="AD24" s="18">
        <v>1785983.84039595</v>
      </c>
      <c r="AF24" s="19">
        <v>0.21681634661667015</v>
      </c>
      <c r="AG24" s="19">
        <v>0.17275667995018096</v>
      </c>
      <c r="AI24" s="19">
        <v>8.234595693938361E-2</v>
      </c>
      <c r="AJ24" s="19">
        <v>0.16073778711303494</v>
      </c>
      <c r="AK24" s="19">
        <v>0.14985889549861645</v>
      </c>
      <c r="AL24" s="19">
        <v>0.15319285747835626</v>
      </c>
      <c r="AN24" s="18">
        <v>4860722.5752903298</v>
      </c>
      <c r="AO24" s="18">
        <v>9918277.0292894505</v>
      </c>
      <c r="AP24" s="18">
        <v>35203364.306122802</v>
      </c>
      <c r="AQ24" s="18">
        <v>63870976.520356797</v>
      </c>
      <c r="AS24" s="19">
        <v>1.935535584288944E-2</v>
      </c>
      <c r="AT24" s="19">
        <v>2.3218161085739372E-2</v>
      </c>
      <c r="AU24" s="19">
        <v>2.2869347747936395E-2</v>
      </c>
      <c r="AV24" s="19">
        <v>2.7962369415578385E-2</v>
      </c>
      <c r="AX24" s="31">
        <v>1142509.2207935003</v>
      </c>
      <c r="AY24" s="31">
        <v>1432669.678332011</v>
      </c>
      <c r="AZ24" s="31">
        <v>5372240.1832425538</v>
      </c>
      <c r="BA24" s="31">
        <v>11658401.50640366</v>
      </c>
      <c r="BC24" s="31">
        <v>1264947.49286191</v>
      </c>
      <c r="BD24" s="31">
        <v>1579833.5404699</v>
      </c>
      <c r="BE24" s="31">
        <v>5986109.1029744102</v>
      </c>
      <c r="BF24" s="31">
        <v>12796837.516309099</v>
      </c>
      <c r="BH24" s="19">
        <v>0.16681501856209491</v>
      </c>
      <c r="BI24" s="19">
        <v>0.16410352824779606</v>
      </c>
    </row>
    <row r="25" spans="1:61" s="15" customFormat="1" x14ac:dyDescent="0.25">
      <c r="A25" s="17" t="s">
        <v>54</v>
      </c>
      <c r="B25" s="17" t="s">
        <v>55</v>
      </c>
      <c r="C25" s="17" t="s">
        <v>44</v>
      </c>
      <c r="D25" s="18">
        <v>1313528.99702369</v>
      </c>
      <c r="E25" s="18">
        <v>1923790.2267807799</v>
      </c>
      <c r="F25" s="18">
        <v>4015211.9940061099</v>
      </c>
      <c r="G25" s="18">
        <v>7943108.3322910303</v>
      </c>
      <c r="H25" s="30"/>
      <c r="I25" s="19">
        <v>0.12746582857100752</v>
      </c>
      <c r="J25" s="19">
        <v>0.14618943531426964</v>
      </c>
      <c r="L25" s="19">
        <v>0.86387110421224234</v>
      </c>
      <c r="M25" s="19">
        <v>0.81691006267438082</v>
      </c>
      <c r="N25" s="19">
        <v>0.74332312441974213</v>
      </c>
      <c r="O25" s="19">
        <v>0.75390428778811414</v>
      </c>
      <c r="Q25" s="18">
        <v>39191493.118260503</v>
      </c>
      <c r="R25" s="18">
        <v>60052609.383052602</v>
      </c>
      <c r="S25" s="18">
        <v>130418432.09748299</v>
      </c>
      <c r="T25" s="18">
        <v>257514889.37910199</v>
      </c>
      <c r="V25" s="19">
        <v>3.3515666092641852E-2</v>
      </c>
      <c r="W25" s="19">
        <v>3.2035081348583183E-2</v>
      </c>
      <c r="X25" s="19">
        <v>3.0787151244119283E-2</v>
      </c>
      <c r="Y25" s="19">
        <v>3.08452390906125E-2</v>
      </c>
      <c r="AA25" s="18">
        <v>206986.031918605</v>
      </c>
      <c r="AB25" s="18">
        <v>431169.41281861602</v>
      </c>
      <c r="AC25" s="18">
        <v>1386492.67802396</v>
      </c>
      <c r="AD25" s="18">
        <v>2592855.5307019502</v>
      </c>
      <c r="AF25" s="19">
        <v>0.18355692826800474</v>
      </c>
      <c r="AG25" s="19">
        <v>0.13337113515550802</v>
      </c>
      <c r="AI25" s="19">
        <v>0.13612889578775766</v>
      </c>
      <c r="AJ25" s="19">
        <v>0.18308993732561912</v>
      </c>
      <c r="AK25" s="19">
        <v>0.25667687558025787</v>
      </c>
      <c r="AL25" s="19">
        <v>0.24609571221188592</v>
      </c>
      <c r="AN25" s="18">
        <v>4860722.5752903298</v>
      </c>
      <c r="AO25" s="18">
        <v>9918277.0292894505</v>
      </c>
      <c r="AP25" s="18">
        <v>35203364.306122802</v>
      </c>
      <c r="AQ25" s="18">
        <v>63870976.520356797</v>
      </c>
      <c r="AS25" s="19">
        <v>4.2583387287072595E-2</v>
      </c>
      <c r="AT25" s="19">
        <v>4.3472209088870867E-2</v>
      </c>
      <c r="AU25" s="19">
        <v>3.9385232217217715E-2</v>
      </c>
      <c r="AV25" s="19">
        <v>4.0595207275022041E-2</v>
      </c>
      <c r="AX25" s="31">
        <v>1520515.0289422951</v>
      </c>
      <c r="AY25" s="31">
        <v>2354959.6395993959</v>
      </c>
      <c r="AZ25" s="31">
        <v>5401704.6720300699</v>
      </c>
      <c r="BA25" s="31">
        <v>10535963.86299298</v>
      </c>
      <c r="BC25" s="31">
        <v>1308409.7299138999</v>
      </c>
      <c r="BD25" s="31">
        <v>2081789.0524867</v>
      </c>
      <c r="BE25" s="31">
        <v>5070977.2040152997</v>
      </c>
      <c r="BF25" s="31">
        <v>9420982.3364714999</v>
      </c>
      <c r="BH25" s="19">
        <v>0.14066161808518518</v>
      </c>
      <c r="BI25" s="19">
        <v>0.13188135559487923</v>
      </c>
    </row>
    <row r="26" spans="1:61" s="15" customFormat="1" x14ac:dyDescent="0.25">
      <c r="A26" s="17" t="s">
        <v>54</v>
      </c>
      <c r="B26" s="17" t="s">
        <v>55</v>
      </c>
      <c r="C26" s="17" t="s">
        <v>45</v>
      </c>
      <c r="D26" s="18">
        <v>426228.825807421</v>
      </c>
      <c r="E26" s="18">
        <v>757791.78697880905</v>
      </c>
      <c r="F26" s="18">
        <v>1642724.9648053199</v>
      </c>
      <c r="G26" s="18">
        <v>3287085.1274530999</v>
      </c>
      <c r="H26" s="30"/>
      <c r="I26" s="19">
        <v>0.1458942554616538</v>
      </c>
      <c r="J26" s="19">
        <v>0.14881267573088497</v>
      </c>
      <c r="L26" s="19">
        <v>0.8857123909911836</v>
      </c>
      <c r="M26" s="19">
        <v>0.86842268199106398</v>
      </c>
      <c r="N26" s="19">
        <v>0.76758581935779024</v>
      </c>
      <c r="O26" s="19">
        <v>0.79598049239709956</v>
      </c>
      <c r="Q26" s="18">
        <v>39191493.118260503</v>
      </c>
      <c r="R26" s="18">
        <v>60052609.383052602</v>
      </c>
      <c r="S26" s="18">
        <v>130418432.09748299</v>
      </c>
      <c r="T26" s="18">
        <v>257514889.37910199</v>
      </c>
      <c r="V26" s="19">
        <v>1.087554445862202E-2</v>
      </c>
      <c r="W26" s="19">
        <v>1.2618798662771593E-2</v>
      </c>
      <c r="X26" s="19">
        <v>1.2595803663530039E-2</v>
      </c>
      <c r="Y26" s="19">
        <v>1.2764641048052174E-2</v>
      </c>
      <c r="AA26" s="18">
        <v>54998.297288866001</v>
      </c>
      <c r="AB26" s="18">
        <v>114815.30020757399</v>
      </c>
      <c r="AC26" s="18">
        <v>497393.994374678</v>
      </c>
      <c r="AD26" s="18">
        <v>842520.00590139395</v>
      </c>
      <c r="AF26" s="19">
        <v>0.19954183385082502</v>
      </c>
      <c r="AG26" s="19">
        <v>0.11115830595154685</v>
      </c>
      <c r="AI26" s="19">
        <v>0.11428760900881638</v>
      </c>
      <c r="AJ26" s="19">
        <v>0.13157731800893591</v>
      </c>
      <c r="AK26" s="19">
        <v>0.23241418064220978</v>
      </c>
      <c r="AL26" s="19">
        <v>0.20401950760290047</v>
      </c>
      <c r="AN26" s="18">
        <v>4860722.5752903298</v>
      </c>
      <c r="AO26" s="18">
        <v>9918277.0292894505</v>
      </c>
      <c r="AP26" s="18">
        <v>35203364.306122802</v>
      </c>
      <c r="AQ26" s="18">
        <v>63870976.520356797</v>
      </c>
      <c r="AS26" s="19">
        <v>1.1314839807655751E-2</v>
      </c>
      <c r="AT26" s="19">
        <v>1.1576133623664211E-2</v>
      </c>
      <c r="AU26" s="19">
        <v>1.4129160782742799E-2</v>
      </c>
      <c r="AV26" s="19">
        <v>1.3190967976399548E-2</v>
      </c>
      <c r="AX26" s="31">
        <v>481227.12309628702</v>
      </c>
      <c r="AY26" s="31">
        <v>872607.08718638308</v>
      </c>
      <c r="AZ26" s="31">
        <v>2140118.9591799979</v>
      </c>
      <c r="BA26" s="31">
        <v>4129605.1333544939</v>
      </c>
      <c r="BC26" s="31">
        <v>464373.45476770098</v>
      </c>
      <c r="BD26" s="31">
        <v>846489.80326514901</v>
      </c>
      <c r="BE26" s="31">
        <v>2070697.2384029999</v>
      </c>
      <c r="BF26" s="31">
        <v>3863811.6290278002</v>
      </c>
      <c r="BH26" s="19">
        <v>0.15171026404127153</v>
      </c>
      <c r="BI26" s="19">
        <v>0.13286945736307199</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C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7" t="s">
        <v>56</v>
      </c>
      <c r="B7" s="17" t="s">
        <v>57</v>
      </c>
      <c r="D7" s="18">
        <v>1331413.08309949</v>
      </c>
      <c r="E7" s="18">
        <v>1549814.64323476</v>
      </c>
      <c r="F7" s="18">
        <v>2888887.99259208</v>
      </c>
      <c r="G7" s="18">
        <v>4693420.74280605</v>
      </c>
      <c r="I7" s="19">
        <v>8.7623153997093306E-2</v>
      </c>
      <c r="J7" s="19">
        <v>0.1019242912299354</v>
      </c>
      <c r="L7" s="19">
        <v>0.83870535120167811</v>
      </c>
      <c r="M7" s="19">
        <v>0.81707665838887233</v>
      </c>
      <c r="N7" s="19">
        <v>0.7910334334231921</v>
      </c>
      <c r="O7" s="19">
        <v>0.75881944586217209</v>
      </c>
      <c r="P7" s="20"/>
      <c r="Q7" s="20"/>
      <c r="R7" s="20"/>
      <c r="S7" s="20"/>
      <c r="T7" s="20"/>
      <c r="U7" s="20"/>
      <c r="V7" s="20"/>
      <c r="W7" s="20"/>
      <c r="X7" s="20"/>
      <c r="Y7" s="20"/>
      <c r="Z7" s="20"/>
      <c r="AA7" s="18">
        <v>256049.16593930699</v>
      </c>
      <c r="AB7" s="18">
        <v>346965.33123020001</v>
      </c>
      <c r="AC7" s="18">
        <v>763154.85481379495</v>
      </c>
      <c r="AD7" s="18">
        <v>1491740.6528318501</v>
      </c>
      <c r="AF7" s="19">
        <v>0.12466884313493343</v>
      </c>
      <c r="AG7" s="19">
        <v>0.14344724062670355</v>
      </c>
      <c r="AI7" s="19">
        <v>0.16129464879832189</v>
      </c>
      <c r="AJ7" s="19">
        <v>0.18292334161112775</v>
      </c>
      <c r="AK7" s="19">
        <v>0.20896656657680793</v>
      </c>
      <c r="AL7" s="19">
        <v>0.24118055413782799</v>
      </c>
      <c r="AX7" s="18">
        <v>1587462.2490387971</v>
      </c>
      <c r="AY7" s="18">
        <v>1896779.9744649599</v>
      </c>
      <c r="AZ7" s="18">
        <v>3652042.8474058751</v>
      </c>
      <c r="BA7" s="18">
        <v>6185161.3956378996</v>
      </c>
      <c r="BB7" s="21"/>
      <c r="BC7" s="18">
        <v>1788193.1851202699</v>
      </c>
      <c r="BD7" s="18">
        <v>2084417.9343812801</v>
      </c>
      <c r="BE7" s="18">
        <v>4118208.6909821099</v>
      </c>
      <c r="BF7" s="18">
        <v>6941101.3319975603</v>
      </c>
      <c r="BH7" s="19">
        <v>9.4630630481737033E-2</v>
      </c>
      <c r="BI7" s="19">
        <v>0.11005374608147389</v>
      </c>
    </row>
    <row r="8" spans="1:75" s="15" customFormat="1" x14ac:dyDescent="0.25">
      <c r="A8" s="15" t="s">
        <v>58</v>
      </c>
      <c r="BD8" s="23"/>
      <c r="BE8" s="23"/>
    </row>
    <row r="9" spans="1:75" s="15" customFormat="1" ht="14.4" x14ac:dyDescent="0.25">
      <c r="A9" s="22"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56</v>
      </c>
      <c r="B12" s="17" t="s">
        <v>57</v>
      </c>
      <c r="C12" s="17" t="s">
        <v>31</v>
      </c>
      <c r="D12" s="18">
        <v>485223.48020737403</v>
      </c>
      <c r="E12" s="18">
        <v>620548.14627159596</v>
      </c>
      <c r="F12" s="18">
        <v>1100829.0703908801</v>
      </c>
      <c r="G12" s="18">
        <v>1602747.5170784399</v>
      </c>
      <c r="H12" s="30"/>
      <c r="I12" s="19">
        <v>8.2916290561046768E-2</v>
      </c>
      <c r="J12" s="19">
        <v>7.8025526483370689E-2</v>
      </c>
      <c r="L12" s="19">
        <v>0.93369423465291179</v>
      </c>
      <c r="M12" s="19">
        <v>0.91398578885580117</v>
      </c>
      <c r="N12" s="19">
        <v>0.90229597709781728</v>
      </c>
      <c r="O12" s="19">
        <v>0.89209252463965771</v>
      </c>
      <c r="Q12" s="18">
        <v>1331413.08309949</v>
      </c>
      <c r="R12" s="18">
        <v>1549814.64323476</v>
      </c>
      <c r="S12" s="18">
        <v>2888887.99259208</v>
      </c>
      <c r="T12" s="18">
        <v>4694011.8608319899</v>
      </c>
      <c r="V12" s="19">
        <v>0.36444247571744465</v>
      </c>
      <c r="W12" s="19">
        <v>0.40040152477614555</v>
      </c>
      <c r="X12" s="19">
        <v>0.38105633489900437</v>
      </c>
      <c r="Y12" s="19">
        <v>0.34144513575949104</v>
      </c>
      <c r="AA12" s="18">
        <v>34457.869638112898</v>
      </c>
      <c r="AB12" s="18">
        <v>58399.112906740498</v>
      </c>
      <c r="AC12" s="18">
        <v>119201.937540279</v>
      </c>
      <c r="AD12" s="18">
        <v>193868.274232934</v>
      </c>
      <c r="AF12" s="19">
        <v>0.12205605766031735</v>
      </c>
      <c r="AG12" s="19">
        <v>0.10216010290586519</v>
      </c>
      <c r="AI12" s="19">
        <v>6.630576534708818E-2</v>
      </c>
      <c r="AJ12" s="19">
        <v>8.6014211144198799E-2</v>
      </c>
      <c r="AK12" s="19">
        <v>9.7704022902182691E-2</v>
      </c>
      <c r="AL12" s="19">
        <v>0.10790747536034231</v>
      </c>
      <c r="AN12" s="18">
        <v>256049.16593930699</v>
      </c>
      <c r="AO12" s="18">
        <v>346965.33123020001</v>
      </c>
      <c r="AP12" s="18">
        <v>763154.85481379495</v>
      </c>
      <c r="AQ12" s="18">
        <v>1491757.3705140899</v>
      </c>
      <c r="AS12" s="19">
        <v>0.13457520750636098</v>
      </c>
      <c r="AT12" s="19">
        <v>0.16831397159964268</v>
      </c>
      <c r="AU12" s="19">
        <v>0.1561962644781491</v>
      </c>
      <c r="AV12" s="19">
        <v>0.12995965568189086</v>
      </c>
      <c r="AX12" s="31">
        <v>519681.34984548693</v>
      </c>
      <c r="AY12" s="31">
        <v>678947.25917833648</v>
      </c>
      <c r="AZ12" s="31">
        <v>1220031.0079311591</v>
      </c>
      <c r="BA12" s="31">
        <v>1796615.7913113739</v>
      </c>
      <c r="BC12" s="31">
        <v>531062.21709639998</v>
      </c>
      <c r="BD12" s="31">
        <v>684507.58265819994</v>
      </c>
      <c r="BE12" s="31">
        <v>1280189.6273080001</v>
      </c>
      <c r="BF12" s="31">
        <v>1906038.234157</v>
      </c>
      <c r="BH12" s="19">
        <v>8.8927787217405907E-2</v>
      </c>
      <c r="BI12" s="19">
        <v>8.2857878904880611E-2</v>
      </c>
    </row>
    <row r="13" spans="1:75" s="15" customFormat="1" x14ac:dyDescent="0.25">
      <c r="A13" s="17" t="s">
        <v>56</v>
      </c>
      <c r="B13" s="17" t="s">
        <v>57</v>
      </c>
      <c r="C13" s="17" t="s">
        <v>32</v>
      </c>
      <c r="D13" s="18">
        <v>37054.594526715598</v>
      </c>
      <c r="E13" s="18">
        <v>25941.941661228899</v>
      </c>
      <c r="F13" s="18">
        <v>93887.932677716002</v>
      </c>
      <c r="G13" s="18">
        <v>180334.72628229699</v>
      </c>
      <c r="H13" s="30"/>
      <c r="I13" s="19">
        <v>0.11126035274126767</v>
      </c>
      <c r="J13" s="19">
        <v>0.13944644486343938</v>
      </c>
      <c r="L13" s="19">
        <v>0.5819066695943409</v>
      </c>
      <c r="M13" s="19">
        <v>0.45664372656628183</v>
      </c>
      <c r="N13" s="19">
        <v>0.50896931165715154</v>
      </c>
      <c r="O13" s="19">
        <v>0.48311104200182342</v>
      </c>
      <c r="Q13" s="18">
        <v>1331413.08309949</v>
      </c>
      <c r="R13" s="18">
        <v>1549814.64323476</v>
      </c>
      <c r="S13" s="18">
        <v>2888887.99259208</v>
      </c>
      <c r="T13" s="18">
        <v>4694011.8608319899</v>
      </c>
      <c r="V13" s="19">
        <v>2.7831027798264987E-2</v>
      </c>
      <c r="W13" s="19">
        <v>1.6738738257810686E-2</v>
      </c>
      <c r="X13" s="19">
        <v>3.2499679087064304E-2</v>
      </c>
      <c r="Y13" s="19">
        <v>3.8418038051214805E-2</v>
      </c>
      <c r="AA13" s="18">
        <v>26623.3051484112</v>
      </c>
      <c r="AB13" s="18">
        <v>30868.0836429585</v>
      </c>
      <c r="AC13" s="18">
        <v>90578.852504334704</v>
      </c>
      <c r="AD13" s="18">
        <v>192943.279401573</v>
      </c>
      <c r="AF13" s="19">
        <v>0.14115467134345283</v>
      </c>
      <c r="AG13" s="19">
        <v>0.16327010768304095</v>
      </c>
      <c r="AI13" s="19">
        <v>0.4180933304056591</v>
      </c>
      <c r="AJ13" s="19">
        <v>0.54335627343371828</v>
      </c>
      <c r="AK13" s="19">
        <v>0.49103068834284835</v>
      </c>
      <c r="AL13" s="19">
        <v>0.51688895799817658</v>
      </c>
      <c r="AN13" s="18">
        <v>256049.16593930699</v>
      </c>
      <c r="AO13" s="18">
        <v>346965.33123020001</v>
      </c>
      <c r="AP13" s="18">
        <v>763154.85481379495</v>
      </c>
      <c r="AQ13" s="18">
        <v>1491757.3705140899</v>
      </c>
      <c r="AS13" s="19">
        <v>0.10397731642961842</v>
      </c>
      <c r="AT13" s="19">
        <v>8.8965901963497754E-2</v>
      </c>
      <c r="AU13" s="19">
        <v>0.11869000365127125</v>
      </c>
      <c r="AV13" s="19">
        <v>0.12933958511971744</v>
      </c>
      <c r="AX13" s="31">
        <v>63677.899675126799</v>
      </c>
      <c r="AY13" s="31">
        <v>56810.025304187395</v>
      </c>
      <c r="AZ13" s="31">
        <v>184466.78518205072</v>
      </c>
      <c r="BA13" s="31">
        <v>373278.00568387</v>
      </c>
      <c r="BC13" s="31">
        <v>76156.289901030104</v>
      </c>
      <c r="BD13" s="31">
        <v>67792.674105069906</v>
      </c>
      <c r="BE13" s="31">
        <v>217123.55111227999</v>
      </c>
      <c r="BF13" s="31">
        <v>423306.27863019001</v>
      </c>
      <c r="BH13" s="19">
        <v>0.12114881469632555</v>
      </c>
      <c r="BI13" s="19">
        <v>0.14285084924957703</v>
      </c>
    </row>
    <row r="14" spans="1:75" s="15" customFormat="1" x14ac:dyDescent="0.25">
      <c r="A14" s="17" t="s">
        <v>56</v>
      </c>
      <c r="B14" s="17" t="s">
        <v>57</v>
      </c>
      <c r="C14" s="17" t="s">
        <v>33</v>
      </c>
      <c r="D14" s="18">
        <v>39145.420414621804</v>
      </c>
      <c r="E14" s="18">
        <v>43520.472362826498</v>
      </c>
      <c r="F14" s="18">
        <v>88590.373290038697</v>
      </c>
      <c r="G14" s="18">
        <v>158362.95993776</v>
      </c>
      <c r="H14" s="30"/>
      <c r="I14" s="19">
        <v>9.7652430178444494E-2</v>
      </c>
      <c r="J14" s="19">
        <v>0.12319048512454178</v>
      </c>
      <c r="L14" s="19">
        <v>0.92462738662587474</v>
      </c>
      <c r="M14" s="19">
        <v>0.92496811258151479</v>
      </c>
      <c r="N14" s="19">
        <v>0.88997258478796026</v>
      </c>
      <c r="O14" s="19">
        <v>0.87761968697742143</v>
      </c>
      <c r="Q14" s="18">
        <v>1331413.08309949</v>
      </c>
      <c r="R14" s="18">
        <v>1549814.64323476</v>
      </c>
      <c r="S14" s="18">
        <v>2888887.99259208</v>
      </c>
      <c r="T14" s="18">
        <v>4694011.8608319899</v>
      </c>
      <c r="V14" s="19">
        <v>2.940140885764201E-2</v>
      </c>
      <c r="W14" s="19">
        <v>2.8081082181538132E-2</v>
      </c>
      <c r="X14" s="19">
        <v>3.0665907960851817E-2</v>
      </c>
      <c r="Y14" s="19">
        <v>3.3737230461469467E-2</v>
      </c>
      <c r="AA14" s="18">
        <v>3191.0071894428002</v>
      </c>
      <c r="AB14" s="18">
        <v>3530.3089245026499</v>
      </c>
      <c r="AC14" s="18">
        <v>10952.4382575167</v>
      </c>
      <c r="AD14" s="18">
        <v>22083.037671035901</v>
      </c>
      <c r="AF14" s="19">
        <v>0.13765016822667731</v>
      </c>
      <c r="AG14" s="19">
        <v>0.15056087036970744</v>
      </c>
      <c r="AI14" s="19">
        <v>7.5372613374125125E-2</v>
      </c>
      <c r="AJ14" s="19">
        <v>7.5031887418485183E-2</v>
      </c>
      <c r="AK14" s="19">
        <v>0.11002741521203972</v>
      </c>
      <c r="AL14" s="19">
        <v>0.12238031302257854</v>
      </c>
      <c r="AN14" s="18">
        <v>256049.16593930699</v>
      </c>
      <c r="AO14" s="18">
        <v>346965.33123020001</v>
      </c>
      <c r="AP14" s="18">
        <v>763154.85481379495</v>
      </c>
      <c r="AQ14" s="18">
        <v>1491757.3705140899</v>
      </c>
      <c r="AS14" s="19">
        <v>1.2462478359328791E-2</v>
      </c>
      <c r="AT14" s="19">
        <v>1.0174817501176816E-2</v>
      </c>
      <c r="AU14" s="19">
        <v>1.435152798731658E-2</v>
      </c>
      <c r="AV14" s="19">
        <v>1.4803370915087644E-2</v>
      </c>
      <c r="AX14" s="31">
        <v>42336.427604064607</v>
      </c>
      <c r="AY14" s="31">
        <v>47050.781287329148</v>
      </c>
      <c r="AZ14" s="31">
        <v>99542.811547555393</v>
      </c>
      <c r="BA14" s="31">
        <v>180445.99760879591</v>
      </c>
      <c r="BC14" s="31">
        <v>45448.006759919997</v>
      </c>
      <c r="BD14" s="31">
        <v>49470.320114439899</v>
      </c>
      <c r="BE14" s="31">
        <v>106661.0884677</v>
      </c>
      <c r="BF14" s="31">
        <v>191813.8874685</v>
      </c>
      <c r="BH14" s="19">
        <v>0.10075587926937657</v>
      </c>
      <c r="BI14" s="19">
        <v>0.12453973908990035</v>
      </c>
    </row>
    <row r="15" spans="1:75" s="15" customFormat="1" x14ac:dyDescent="0.25">
      <c r="A15" s="17" t="s">
        <v>56</v>
      </c>
      <c r="B15" s="17" t="s">
        <v>57</v>
      </c>
      <c r="C15" s="17" t="s">
        <v>34</v>
      </c>
      <c r="D15" s="18">
        <v>5215.6618718810296</v>
      </c>
      <c r="E15" s="18">
        <v>5584.3377875911001</v>
      </c>
      <c r="F15" s="18">
        <v>8384.77847296252</v>
      </c>
      <c r="G15" s="18">
        <v>12489.6610422992</v>
      </c>
      <c r="H15" s="30"/>
      <c r="I15" s="19">
        <v>5.9943578848971946E-2</v>
      </c>
      <c r="J15" s="19">
        <v>8.2958493708369385E-2</v>
      </c>
      <c r="L15" s="19">
        <v>0.91593825047235899</v>
      </c>
      <c r="M15" s="19">
        <v>0.89464774900736332</v>
      </c>
      <c r="N15" s="19">
        <v>0.89801184411759227</v>
      </c>
      <c r="O15" s="19">
        <v>0.87971061585493449</v>
      </c>
      <c r="Q15" s="18">
        <v>1331413.08309949</v>
      </c>
      <c r="R15" s="18">
        <v>1549814.64323476</v>
      </c>
      <c r="S15" s="18">
        <v>2888887.99259208</v>
      </c>
      <c r="T15" s="18">
        <v>4694011.8608319899</v>
      </c>
      <c r="V15" s="19">
        <v>3.9173881780845384E-3</v>
      </c>
      <c r="W15" s="19">
        <v>3.6032294648704038E-3</v>
      </c>
      <c r="X15" s="19">
        <v>2.902424218060183E-3</v>
      </c>
      <c r="Y15" s="19">
        <v>2.6607646960835479E-3</v>
      </c>
      <c r="AA15" s="18">
        <v>478.67600427083698</v>
      </c>
      <c r="AB15" s="18">
        <v>657.60245513245104</v>
      </c>
      <c r="AC15" s="18">
        <v>952.26816833384498</v>
      </c>
      <c r="AD15" s="18">
        <v>1707.8043709848</v>
      </c>
      <c r="AF15" s="19">
        <v>8.8494981099759951E-2</v>
      </c>
      <c r="AG15" s="19">
        <v>0.1239209606232794</v>
      </c>
      <c r="AI15" s="19">
        <v>8.4061749527640922E-2</v>
      </c>
      <c r="AJ15" s="19">
        <v>0.10535225099263668</v>
      </c>
      <c r="AK15" s="19">
        <v>0.1019881558824077</v>
      </c>
      <c r="AL15" s="19">
        <v>0.12028938414506549</v>
      </c>
      <c r="AN15" s="18">
        <v>256049.16593930699</v>
      </c>
      <c r="AO15" s="18">
        <v>346965.33123020001</v>
      </c>
      <c r="AP15" s="18">
        <v>763154.85481379495</v>
      </c>
      <c r="AQ15" s="18">
        <v>1491757.3705140899</v>
      </c>
      <c r="AS15" s="19">
        <v>1.8694691018220333E-3</v>
      </c>
      <c r="AT15" s="19">
        <v>1.8952972990150235E-3</v>
      </c>
      <c r="AU15" s="19">
        <v>1.247804639290662E-3</v>
      </c>
      <c r="AV15" s="19">
        <v>1.1448271714563447E-3</v>
      </c>
      <c r="AX15" s="31">
        <v>5694.337876151867</v>
      </c>
      <c r="AY15" s="31">
        <v>6241.9402427235509</v>
      </c>
      <c r="AZ15" s="31">
        <v>9337.0466412963651</v>
      </c>
      <c r="BA15" s="31">
        <v>14197.465413284001</v>
      </c>
      <c r="BC15" s="31">
        <v>6243.1782233399999</v>
      </c>
      <c r="BD15" s="31">
        <v>6799.3188979199904</v>
      </c>
      <c r="BE15" s="31">
        <v>10674.596468350001</v>
      </c>
      <c r="BF15" s="31">
        <v>16605.603433910001</v>
      </c>
      <c r="BH15" s="19">
        <v>6.7390324953576775E-2</v>
      </c>
      <c r="BI15" s="19">
        <v>9.2397353060175824E-2</v>
      </c>
    </row>
    <row r="16" spans="1:75" s="15" customFormat="1" x14ac:dyDescent="0.25">
      <c r="A16" s="17" t="s">
        <v>56</v>
      </c>
      <c r="B16" s="17" t="s">
        <v>57</v>
      </c>
      <c r="C16" s="17" t="s">
        <v>35</v>
      </c>
      <c r="D16" s="18">
        <v>214922.84098372699</v>
      </c>
      <c r="E16" s="18">
        <v>201227.375464051</v>
      </c>
      <c r="F16" s="18">
        <v>380929.37739350001</v>
      </c>
      <c r="G16" s="18">
        <v>569924.46234240604</v>
      </c>
      <c r="H16" s="30"/>
      <c r="I16" s="19">
        <v>6.7175013766903158E-2</v>
      </c>
      <c r="J16" s="19">
        <v>8.3913352401236097E-2</v>
      </c>
      <c r="L16" s="19">
        <v>0.77748039516137302</v>
      </c>
      <c r="M16" s="19">
        <v>0.73445745957139785</v>
      </c>
      <c r="N16" s="19">
        <v>0.73256629245267502</v>
      </c>
      <c r="O16" s="19">
        <v>0.70072990656128542</v>
      </c>
      <c r="Q16" s="18">
        <v>1331413.08309949</v>
      </c>
      <c r="R16" s="18">
        <v>1549814.64323476</v>
      </c>
      <c r="S16" s="18">
        <v>2888887.99259208</v>
      </c>
      <c r="T16" s="18">
        <v>4694011.8608319899</v>
      </c>
      <c r="V16" s="19">
        <v>0.16142461247518539</v>
      </c>
      <c r="W16" s="19">
        <v>0.1298396400772488</v>
      </c>
      <c r="X16" s="19">
        <v>0.13186021000824882</v>
      </c>
      <c r="Y16" s="19">
        <v>0.1214152156491121</v>
      </c>
      <c r="AA16" s="18">
        <v>61512.220686371897</v>
      </c>
      <c r="AB16" s="18">
        <v>72753.605791799899</v>
      </c>
      <c r="AC16" s="18">
        <v>139063.668038779</v>
      </c>
      <c r="AD16" s="18">
        <v>243405.262856872</v>
      </c>
      <c r="AF16" s="19">
        <v>9.6035372821295928E-2</v>
      </c>
      <c r="AG16" s="19">
        <v>0.11846721078722156</v>
      </c>
      <c r="AI16" s="19">
        <v>0.22251960483862704</v>
      </c>
      <c r="AJ16" s="19">
        <v>0.26554254042860226</v>
      </c>
      <c r="AK16" s="19">
        <v>0.26743370754732504</v>
      </c>
      <c r="AL16" s="19">
        <v>0.29927009343871463</v>
      </c>
      <c r="AN16" s="18">
        <v>256049.16593930699</v>
      </c>
      <c r="AO16" s="18">
        <v>346965.33123020001</v>
      </c>
      <c r="AP16" s="18">
        <v>763154.85481379495</v>
      </c>
      <c r="AQ16" s="18">
        <v>1491757.3705140899</v>
      </c>
      <c r="AS16" s="19">
        <v>0.24023597366824676</v>
      </c>
      <c r="AT16" s="19">
        <v>0.20968551968533794</v>
      </c>
      <c r="AU16" s="19">
        <v>0.18222208397365128</v>
      </c>
      <c r="AV16" s="19">
        <v>0.163166790838774</v>
      </c>
      <c r="AX16" s="31">
        <v>276435.06167009886</v>
      </c>
      <c r="AY16" s="31">
        <v>273980.98125585087</v>
      </c>
      <c r="AZ16" s="31">
        <v>519993.045432279</v>
      </c>
      <c r="BA16" s="31">
        <v>813329.72519927798</v>
      </c>
      <c r="BC16" s="31">
        <v>338365.51236995001</v>
      </c>
      <c r="BD16" s="31">
        <v>329562.03432044003</v>
      </c>
      <c r="BE16" s="31">
        <v>636607.43051399896</v>
      </c>
      <c r="BF16" s="31">
        <v>981637.92669479898</v>
      </c>
      <c r="BH16" s="19">
        <v>7.3588084037304879E-2</v>
      </c>
      <c r="BI16" s="19">
        <v>9.0475531638391615E-2</v>
      </c>
    </row>
    <row r="17" spans="1:61" s="15" customFormat="1" x14ac:dyDescent="0.25">
      <c r="A17" s="17" t="s">
        <v>56</v>
      </c>
      <c r="B17" s="17" t="s">
        <v>57</v>
      </c>
      <c r="C17" s="17" t="s">
        <v>36</v>
      </c>
      <c r="D17" s="18">
        <v>49131.673808977503</v>
      </c>
      <c r="E17" s="18">
        <v>49701.703020005298</v>
      </c>
      <c r="F17" s="18">
        <v>114172.588260253</v>
      </c>
      <c r="G17" s="18">
        <v>217526.12740803399</v>
      </c>
      <c r="H17" s="30"/>
      <c r="I17" s="19">
        <v>0.10427351947470775</v>
      </c>
      <c r="J17" s="19">
        <v>0.13760087215999617</v>
      </c>
      <c r="L17" s="19">
        <v>0.93208088464134586</v>
      </c>
      <c r="M17" s="19">
        <v>0.93411540090200307</v>
      </c>
      <c r="N17" s="19">
        <v>0.90405555604061771</v>
      </c>
      <c r="O17" s="19">
        <v>0.88914301577064903</v>
      </c>
      <c r="Q17" s="18">
        <v>1331413.08309949</v>
      </c>
      <c r="R17" s="18">
        <v>1549814.64323476</v>
      </c>
      <c r="S17" s="18">
        <v>2888887.99259208</v>
      </c>
      <c r="T17" s="18">
        <v>4694011.8608319899</v>
      </c>
      <c r="V17" s="19">
        <v>3.6901901019779998E-2</v>
      </c>
      <c r="W17" s="19">
        <v>3.2069449877095188E-2</v>
      </c>
      <c r="X17" s="19">
        <v>3.9521292813367491E-2</v>
      </c>
      <c r="Y17" s="19">
        <v>4.6341196796524195E-2</v>
      </c>
      <c r="AA17" s="18">
        <v>3580.13974557556</v>
      </c>
      <c r="AB17" s="18">
        <v>3505.5377256372699</v>
      </c>
      <c r="AC17" s="18">
        <v>12116.7614344503</v>
      </c>
      <c r="AD17" s="18">
        <v>27120.823138495402</v>
      </c>
      <c r="AF17" s="19">
        <v>0.14452915257482957</v>
      </c>
      <c r="AG17" s="19">
        <v>0.17485227413765281</v>
      </c>
      <c r="AI17" s="19">
        <v>6.7919115358654178E-2</v>
      </c>
      <c r="AJ17" s="19">
        <v>6.5884599097996974E-2</v>
      </c>
      <c r="AK17" s="19">
        <v>9.5944443959382342E-2</v>
      </c>
      <c r="AL17" s="19">
        <v>0.11085698422935091</v>
      </c>
      <c r="AN17" s="18">
        <v>256049.16593930699</v>
      </c>
      <c r="AO17" s="18">
        <v>346965.33123020001</v>
      </c>
      <c r="AP17" s="18">
        <v>763154.85481379495</v>
      </c>
      <c r="AQ17" s="18">
        <v>1491757.3705140899</v>
      </c>
      <c r="AS17" s="19">
        <v>1.3982235530594089E-2</v>
      </c>
      <c r="AT17" s="19">
        <v>1.0103423627968932E-2</v>
      </c>
      <c r="AU17" s="19">
        <v>1.5877198917127657E-2</v>
      </c>
      <c r="AV17" s="19">
        <v>1.8180451911659744E-2</v>
      </c>
      <c r="AX17" s="31">
        <v>52711.81355455306</v>
      </c>
      <c r="AY17" s="31">
        <v>53207.240745642564</v>
      </c>
      <c r="AZ17" s="31">
        <v>126289.3496947033</v>
      </c>
      <c r="BA17" s="31">
        <v>244646.95054652941</v>
      </c>
      <c r="BC17" s="31">
        <v>57114.808286840002</v>
      </c>
      <c r="BD17" s="31">
        <v>56501.330940940003</v>
      </c>
      <c r="BE17" s="31">
        <v>138323.70030279999</v>
      </c>
      <c r="BF17" s="31">
        <v>264652.04273550003</v>
      </c>
      <c r="BH17" s="19">
        <v>0.10763099917618968</v>
      </c>
      <c r="BI17" s="19">
        <v>0.13855949763453879</v>
      </c>
    </row>
    <row r="18" spans="1:61" s="15" customFormat="1" x14ac:dyDescent="0.25">
      <c r="A18" s="17" t="s">
        <v>56</v>
      </c>
      <c r="B18" s="17" t="s">
        <v>57</v>
      </c>
      <c r="C18" s="17" t="s">
        <v>37</v>
      </c>
      <c r="D18" s="18">
        <v>19815.1806983922</v>
      </c>
      <c r="E18" s="18">
        <v>13872.4743758396</v>
      </c>
      <c r="F18" s="18">
        <v>50250.4949801279</v>
      </c>
      <c r="G18" s="18">
        <v>96454.804629687496</v>
      </c>
      <c r="H18" s="30"/>
      <c r="I18" s="19">
        <v>0.11127545452973187</v>
      </c>
      <c r="J18" s="19">
        <v>0.13929634558246451</v>
      </c>
      <c r="L18" s="19">
        <v>0.58190874855543262</v>
      </c>
      <c r="M18" s="19">
        <v>0.45664024071050158</v>
      </c>
      <c r="N18" s="19">
        <v>0.50922652737675866</v>
      </c>
      <c r="O18" s="19">
        <v>0.48301420743865048</v>
      </c>
      <c r="Q18" s="18">
        <v>1331413.08309949</v>
      </c>
      <c r="R18" s="18">
        <v>1549814.64323476</v>
      </c>
      <c r="S18" s="18">
        <v>2888887.99259208</v>
      </c>
      <c r="T18" s="18">
        <v>4694011.8608319899</v>
      </c>
      <c r="V18" s="19">
        <v>1.4882819577124064E-2</v>
      </c>
      <c r="W18" s="19">
        <v>8.9510538801498788E-3</v>
      </c>
      <c r="X18" s="19">
        <v>1.739440750523533E-2</v>
      </c>
      <c r="Y18" s="19">
        <v>2.0548479102605287E-2</v>
      </c>
      <c r="AA18" s="18">
        <v>14236.8605324411</v>
      </c>
      <c r="AB18" s="18">
        <v>16506.964707879699</v>
      </c>
      <c r="AC18" s="18">
        <v>48429.546766694402</v>
      </c>
      <c r="AD18" s="18">
        <v>103238.709855471</v>
      </c>
      <c r="AF18" s="19">
        <v>0.14120033166378421</v>
      </c>
      <c r="AG18" s="19">
        <v>0.16344654109477119</v>
      </c>
      <c r="AI18" s="19">
        <v>0.41809125144456732</v>
      </c>
      <c r="AJ18" s="19">
        <v>0.54335975928949842</v>
      </c>
      <c r="AK18" s="19">
        <v>0.49077347262324128</v>
      </c>
      <c r="AL18" s="19">
        <v>0.51698579256134958</v>
      </c>
      <c r="AN18" s="18">
        <v>256049.16593930699</v>
      </c>
      <c r="AO18" s="18">
        <v>346965.33123020001</v>
      </c>
      <c r="AP18" s="18">
        <v>763154.85481379495</v>
      </c>
      <c r="AQ18" s="18">
        <v>1491757.3705140899</v>
      </c>
      <c r="AS18" s="19">
        <v>5.5602057832188981E-2</v>
      </c>
      <c r="AT18" s="19">
        <v>4.7575256724793277E-2</v>
      </c>
      <c r="AU18" s="19">
        <v>6.345965888995217E-2</v>
      </c>
      <c r="AV18" s="19">
        <v>6.9206100064310619E-2</v>
      </c>
      <c r="AX18" s="31">
        <v>34052.041230833303</v>
      </c>
      <c r="AY18" s="31">
        <v>30379.439083719299</v>
      </c>
      <c r="AZ18" s="31">
        <v>98680.041746822302</v>
      </c>
      <c r="BA18" s="31">
        <v>199693.51448515849</v>
      </c>
      <c r="BC18" s="31">
        <v>40724.475966700003</v>
      </c>
      <c r="BD18" s="31">
        <v>36252.530600619997</v>
      </c>
      <c r="BE18" s="31">
        <v>116107.82758302</v>
      </c>
      <c r="BF18" s="31">
        <v>226365.92517449</v>
      </c>
      <c r="BH18" s="19">
        <v>0.12114995346948287</v>
      </c>
      <c r="BI18" s="19">
        <v>0.14285178452129998</v>
      </c>
    </row>
    <row r="19" spans="1:61" s="15" customFormat="1" x14ac:dyDescent="0.25">
      <c r="A19" s="17" t="s">
        <v>56</v>
      </c>
      <c r="B19" s="17" t="s">
        <v>57</v>
      </c>
      <c r="C19" s="17" t="s">
        <v>38</v>
      </c>
      <c r="D19" s="18">
        <v>86783.567317348599</v>
      </c>
      <c r="E19" s="18">
        <v>86063.145825473795</v>
      </c>
      <c r="F19" s="18">
        <v>178014.550602036</v>
      </c>
      <c r="G19" s="18">
        <v>231335.28177928799</v>
      </c>
      <c r="H19" s="30"/>
      <c r="I19" s="19">
        <v>6.754688673610465E-2</v>
      </c>
      <c r="J19" s="19">
        <v>5.3797767760715542E-2</v>
      </c>
      <c r="L19" s="19">
        <v>0.83051235344765839</v>
      </c>
      <c r="M19" s="19">
        <v>0.7956229467099265</v>
      </c>
      <c r="N19" s="19">
        <v>0.78622859450018256</v>
      </c>
      <c r="O19" s="19">
        <v>0.7423335765594884</v>
      </c>
      <c r="Q19" s="18">
        <v>1331413.08309949</v>
      </c>
      <c r="R19" s="18">
        <v>1549814.64323476</v>
      </c>
      <c r="S19" s="18">
        <v>2888887.99259208</v>
      </c>
      <c r="T19" s="18">
        <v>4694011.8608319899</v>
      </c>
      <c r="V19" s="19">
        <v>6.518154915176215E-2</v>
      </c>
      <c r="W19" s="19">
        <v>5.5531250915169778E-2</v>
      </c>
      <c r="X19" s="19">
        <v>6.162044048039083E-2</v>
      </c>
      <c r="Y19" s="19">
        <v>4.9283062897562638E-2</v>
      </c>
      <c r="AA19" s="18">
        <v>17710.444068621699</v>
      </c>
      <c r="AB19" s="18">
        <v>22107.622980734701</v>
      </c>
      <c r="AC19" s="18">
        <v>48401.2168316104</v>
      </c>
      <c r="AD19" s="18">
        <v>80297.236382510993</v>
      </c>
      <c r="AF19" s="19">
        <v>0.1060244894531579</v>
      </c>
      <c r="AG19" s="19">
        <v>0.10654444835641708</v>
      </c>
      <c r="AI19" s="19">
        <v>0.16948764655234166</v>
      </c>
      <c r="AJ19" s="19">
        <v>0.20437705329007358</v>
      </c>
      <c r="AK19" s="19">
        <v>0.21377140549981752</v>
      </c>
      <c r="AL19" s="19">
        <v>0.25766642344051149</v>
      </c>
      <c r="AN19" s="18">
        <v>256049.16593930699</v>
      </c>
      <c r="AO19" s="18">
        <v>346965.33123020001</v>
      </c>
      <c r="AP19" s="18">
        <v>763154.85481379495</v>
      </c>
      <c r="AQ19" s="18">
        <v>1491757.3705140899</v>
      </c>
      <c r="AS19" s="19">
        <v>6.9168138094305373E-2</v>
      </c>
      <c r="AT19" s="19">
        <v>6.3717095026035966E-2</v>
      </c>
      <c r="AU19" s="19">
        <v>6.3422536758178646E-2</v>
      </c>
      <c r="AV19" s="19">
        <v>5.3827276452362315E-2</v>
      </c>
      <c r="AX19" s="31">
        <v>104494.0113859703</v>
      </c>
      <c r="AY19" s="31">
        <v>108170.76880620849</v>
      </c>
      <c r="AZ19" s="31">
        <v>226415.7674336464</v>
      </c>
      <c r="BA19" s="31">
        <v>311632.518161799</v>
      </c>
      <c r="BC19" s="31">
        <v>122731.64677186</v>
      </c>
      <c r="BD19" s="31">
        <v>131275.52734798999</v>
      </c>
      <c r="BE19" s="31">
        <v>267036.62242422003</v>
      </c>
      <c r="BF19" s="31">
        <v>371739.45699840999</v>
      </c>
      <c r="BH19" s="19">
        <v>7.6677092986131345E-2</v>
      </c>
      <c r="BI19" s="19">
        <v>6.8399231089108614E-2</v>
      </c>
    </row>
    <row r="20" spans="1:61" s="15" customFormat="1" x14ac:dyDescent="0.25">
      <c r="A20" s="17" t="s">
        <v>56</v>
      </c>
      <c r="B20" s="17" t="s">
        <v>57</v>
      </c>
      <c r="C20" s="17" t="s">
        <v>39</v>
      </c>
      <c r="D20" s="18">
        <v>21062.374750324499</v>
      </c>
      <c r="E20" s="18">
        <v>21771.116481411798</v>
      </c>
      <c r="F20" s="18">
        <v>53239.586495126197</v>
      </c>
      <c r="G20" s="18">
        <v>90786.366139713195</v>
      </c>
      <c r="H20" s="30"/>
      <c r="I20" s="19">
        <v>0.10230273887771291</v>
      </c>
      <c r="J20" s="19">
        <v>0.11264646352514451</v>
      </c>
      <c r="L20" s="19">
        <v>0.80693303778521497</v>
      </c>
      <c r="M20" s="19">
        <v>0.78884186466609885</v>
      </c>
      <c r="N20" s="19">
        <v>0.75875503945013956</v>
      </c>
      <c r="O20" s="19">
        <v>0.73939436686801885</v>
      </c>
      <c r="Q20" s="18">
        <v>1331413.08309949</v>
      </c>
      <c r="R20" s="18">
        <v>1549814.64323476</v>
      </c>
      <c r="S20" s="18">
        <v>2888887.99259208</v>
      </c>
      <c r="T20" s="18">
        <v>4694011.8608319899</v>
      </c>
      <c r="V20" s="19">
        <v>1.5819564204140098E-2</v>
      </c>
      <c r="W20" s="19">
        <v>1.4047561478688386E-2</v>
      </c>
      <c r="X20" s="19">
        <v>1.8429093350675916E-2</v>
      </c>
      <c r="Y20" s="19">
        <v>1.9340889804147571E-2</v>
      </c>
      <c r="AA20" s="18">
        <v>5039.3880528621103</v>
      </c>
      <c r="AB20" s="18">
        <v>5827.7185406456101</v>
      </c>
      <c r="AC20" s="18">
        <v>16927.442027950601</v>
      </c>
      <c r="AD20" s="18">
        <v>31998.4023246082</v>
      </c>
      <c r="AF20" s="19">
        <v>0.13114088315998296</v>
      </c>
      <c r="AG20" s="19">
        <v>0.13581445615585497</v>
      </c>
      <c r="AI20" s="19">
        <v>0.193066962214785</v>
      </c>
      <c r="AJ20" s="19">
        <v>0.21115813533390121</v>
      </c>
      <c r="AK20" s="19">
        <v>0.24124496054986055</v>
      </c>
      <c r="AL20" s="19">
        <v>0.26060563313198126</v>
      </c>
      <c r="AN20" s="18">
        <v>256049.16593930699</v>
      </c>
      <c r="AO20" s="18">
        <v>346965.33123020001</v>
      </c>
      <c r="AP20" s="18">
        <v>763154.85481379495</v>
      </c>
      <c r="AQ20" s="18">
        <v>1491757.3705140899</v>
      </c>
      <c r="AS20" s="19">
        <v>1.9681329694534639E-2</v>
      </c>
      <c r="AT20" s="19">
        <v>1.6796256040863954E-2</v>
      </c>
      <c r="AU20" s="19">
        <v>2.2180874459719963E-2</v>
      </c>
      <c r="AV20" s="19">
        <v>2.1450138579560629E-2</v>
      </c>
      <c r="AX20" s="31">
        <v>26101.762803186612</v>
      </c>
      <c r="AY20" s="31">
        <v>27598.835022057407</v>
      </c>
      <c r="AZ20" s="31">
        <v>70167.028523076791</v>
      </c>
      <c r="BA20" s="31">
        <v>122784.76846432139</v>
      </c>
      <c r="BC20" s="31">
        <v>29995.588146800001</v>
      </c>
      <c r="BD20" s="31">
        <v>31065.077204339999</v>
      </c>
      <c r="BE20" s="31">
        <v>79539.144229569996</v>
      </c>
      <c r="BF20" s="31">
        <v>136696.83040770001</v>
      </c>
      <c r="BH20" s="19">
        <v>0.10640315157583102</v>
      </c>
      <c r="BI20" s="19">
        <v>0.11438563744529473</v>
      </c>
    </row>
    <row r="21" spans="1:61" s="15" customFormat="1" x14ac:dyDescent="0.25">
      <c r="A21" s="17" t="s">
        <v>56</v>
      </c>
      <c r="B21" s="17" t="s">
        <v>57</v>
      </c>
      <c r="C21" s="17" t="s">
        <v>40</v>
      </c>
      <c r="D21" s="18">
        <v>104721.81299442799</v>
      </c>
      <c r="E21" s="18">
        <v>154029.343592586</v>
      </c>
      <c r="F21" s="18">
        <v>236635.94945769801</v>
      </c>
      <c r="G21" s="18">
        <v>455990.91579633398</v>
      </c>
      <c r="H21" s="30"/>
      <c r="I21" s="19">
        <v>0.10304848523316856</v>
      </c>
      <c r="J21" s="19">
        <v>0.14018439711285513</v>
      </c>
      <c r="L21" s="19">
        <v>0.78687754123106746</v>
      </c>
      <c r="M21" s="19">
        <v>0.75164361538236057</v>
      </c>
      <c r="N21" s="19">
        <v>0.72506328900213257</v>
      </c>
      <c r="O21" s="19">
        <v>0.69601974904577224</v>
      </c>
      <c r="Q21" s="18">
        <v>1331413.08309949</v>
      </c>
      <c r="R21" s="18">
        <v>1549814.64323476</v>
      </c>
      <c r="S21" s="18">
        <v>2888887.99259208</v>
      </c>
      <c r="T21" s="18">
        <v>4694011.8608319899</v>
      </c>
      <c r="V21" s="19">
        <v>7.8654637184906381E-2</v>
      </c>
      <c r="W21" s="19">
        <v>9.9385655094274536E-2</v>
      </c>
      <c r="X21" s="19">
        <v>8.1912469456932577E-2</v>
      </c>
      <c r="Y21" s="19">
        <v>9.714311112019898E-2</v>
      </c>
      <c r="AA21" s="18">
        <v>28363.460770777001</v>
      </c>
      <c r="AB21" s="18">
        <v>50894.027590752499</v>
      </c>
      <c r="AC21" s="18">
        <v>89729.973416935405</v>
      </c>
      <c r="AD21" s="18">
        <v>199149.856317514</v>
      </c>
      <c r="AF21" s="19">
        <v>0.13874911329748585</v>
      </c>
      <c r="AG21" s="19">
        <v>0.17286625623880036</v>
      </c>
      <c r="AI21" s="19">
        <v>0.21312245876893254</v>
      </c>
      <c r="AJ21" s="19">
        <v>0.24835638461763943</v>
      </c>
      <c r="AK21" s="19">
        <v>0.27493671099786754</v>
      </c>
      <c r="AL21" s="19">
        <v>0.30398025095422765</v>
      </c>
      <c r="AN21" s="18">
        <v>256049.16593930699</v>
      </c>
      <c r="AO21" s="18">
        <v>346965.33123020001</v>
      </c>
      <c r="AP21" s="18">
        <v>763154.85481379495</v>
      </c>
      <c r="AQ21" s="18">
        <v>1491757.3705140899</v>
      </c>
      <c r="AS21" s="19">
        <v>0.1107734940933187</v>
      </c>
      <c r="AT21" s="19">
        <v>0.14668332253917898</v>
      </c>
      <c r="AU21" s="19">
        <v>0.11757767489905958</v>
      </c>
      <c r="AV21" s="19">
        <v>0.13350016581374952</v>
      </c>
      <c r="AX21" s="31">
        <v>133085.273765205</v>
      </c>
      <c r="AY21" s="31">
        <v>204923.37118333849</v>
      </c>
      <c r="AZ21" s="31">
        <v>326365.9228746334</v>
      </c>
      <c r="BA21" s="31">
        <v>655140.77211384801</v>
      </c>
      <c r="BC21" s="31">
        <v>153488.88657522999</v>
      </c>
      <c r="BD21" s="31">
        <v>230215.43011012001</v>
      </c>
      <c r="BE21" s="31">
        <v>373629.31801619998</v>
      </c>
      <c r="BF21" s="31">
        <v>741076.43935730099</v>
      </c>
      <c r="BH21" s="19">
        <v>0.11067178153620083</v>
      </c>
      <c r="BI21" s="19">
        <v>0.14679135872129989</v>
      </c>
    </row>
    <row r="22" spans="1:61" s="15" customFormat="1" x14ac:dyDescent="0.25">
      <c r="A22" s="17" t="s">
        <v>56</v>
      </c>
      <c r="B22" s="17" t="s">
        <v>57</v>
      </c>
      <c r="C22" s="17" t="s">
        <v>41</v>
      </c>
      <c r="D22" s="18">
        <v>21511.2993052825</v>
      </c>
      <c r="E22" s="18">
        <v>22189.426532094101</v>
      </c>
      <c r="F22" s="18">
        <v>48307.4140035651</v>
      </c>
      <c r="G22" s="18">
        <v>90476.673645840099</v>
      </c>
      <c r="H22" s="30"/>
      <c r="I22" s="19">
        <v>0.10050325688198858</v>
      </c>
      <c r="J22" s="19">
        <v>0.13371676065139648</v>
      </c>
      <c r="L22" s="19">
        <v>0.89921352435046875</v>
      </c>
      <c r="M22" s="19">
        <v>0.90156168684704274</v>
      </c>
      <c r="N22" s="19">
        <v>0.85813143509375289</v>
      </c>
      <c r="O22" s="19">
        <v>0.83980987211047875</v>
      </c>
      <c r="Q22" s="18">
        <v>1331413.08309949</v>
      </c>
      <c r="R22" s="18">
        <v>1549814.64323476</v>
      </c>
      <c r="S22" s="18">
        <v>2888887.99259208</v>
      </c>
      <c r="T22" s="18">
        <v>4694011.8608319899</v>
      </c>
      <c r="V22" s="19">
        <v>1.615674322142369E-2</v>
      </c>
      <c r="W22" s="19">
        <v>1.4317471207899106E-2</v>
      </c>
      <c r="X22" s="19">
        <v>1.672180234312956E-2</v>
      </c>
      <c r="Y22" s="19">
        <v>1.9274913725889811E-2</v>
      </c>
      <c r="AA22" s="18">
        <v>2411.0491945588601</v>
      </c>
      <c r="AB22" s="18">
        <v>2422.78454099991</v>
      </c>
      <c r="AC22" s="18">
        <v>7986.3098107680798</v>
      </c>
      <c r="AD22" s="18">
        <v>17258.0370910893</v>
      </c>
      <c r="AF22" s="19">
        <v>0.1402122128130201</v>
      </c>
      <c r="AG22" s="19">
        <v>0.16661900978141064</v>
      </c>
      <c r="AI22" s="19">
        <v>0.10078647564953118</v>
      </c>
      <c r="AJ22" s="19">
        <v>9.8438313152957244E-2</v>
      </c>
      <c r="AK22" s="19">
        <v>0.14186856490624719</v>
      </c>
      <c r="AL22" s="19">
        <v>0.16019012788952128</v>
      </c>
      <c r="AN22" s="18">
        <v>256049.16593930699</v>
      </c>
      <c r="AO22" s="18">
        <v>346965.33123020001</v>
      </c>
      <c r="AP22" s="18">
        <v>763154.85481379495</v>
      </c>
      <c r="AQ22" s="18">
        <v>1491757.3705140899</v>
      </c>
      <c r="AS22" s="19">
        <v>9.4163524638481624E-3</v>
      </c>
      <c r="AT22" s="19">
        <v>6.9827856645206798E-3</v>
      </c>
      <c r="AU22" s="19">
        <v>1.0464861437219959E-2</v>
      </c>
      <c r="AV22" s="19">
        <v>1.1568930331573846E-2</v>
      </c>
      <c r="AX22" s="31">
        <v>23922.348499841362</v>
      </c>
      <c r="AY22" s="31">
        <v>24612.211073094011</v>
      </c>
      <c r="AZ22" s="31">
        <v>56293.723814333178</v>
      </c>
      <c r="BA22" s="31">
        <v>107734.7107369294</v>
      </c>
      <c r="BC22" s="31">
        <v>25860.167476390001</v>
      </c>
      <c r="BD22" s="31">
        <v>26060.318413230001</v>
      </c>
      <c r="BE22" s="31">
        <v>60995.807311240002</v>
      </c>
      <c r="BF22" s="31">
        <v>115706.152638</v>
      </c>
      <c r="BH22" s="19">
        <v>0.10504935306561425</v>
      </c>
      <c r="BI22" s="19">
        <v>0.13660953195029535</v>
      </c>
    </row>
    <row r="23" spans="1:61" s="15" customFormat="1" x14ac:dyDescent="0.25">
      <c r="A23" s="17" t="s">
        <v>56</v>
      </c>
      <c r="B23" s="17" t="s">
        <v>57</v>
      </c>
      <c r="C23" s="17" t="s">
        <v>42</v>
      </c>
      <c r="D23" s="18">
        <v>56205.012522751</v>
      </c>
      <c r="E23" s="18">
        <v>61054.550171326999</v>
      </c>
      <c r="F23" s="18">
        <v>117859.573639872</v>
      </c>
      <c r="G23" s="18">
        <v>209683.665055241</v>
      </c>
      <c r="H23" s="30"/>
      <c r="I23" s="19">
        <v>9.1740202946560157E-2</v>
      </c>
      <c r="J23" s="19">
        <v>0.12212166297983118</v>
      </c>
      <c r="L23" s="19">
        <v>0.79350274459088865</v>
      </c>
      <c r="M23" s="19">
        <v>0.69743790803893435</v>
      </c>
      <c r="N23" s="19">
        <v>0.74502535637028477</v>
      </c>
      <c r="O23" s="19">
        <v>0.71928247150919855</v>
      </c>
      <c r="Q23" s="18">
        <v>1331413.08309949</v>
      </c>
      <c r="R23" s="18">
        <v>1549814.64323476</v>
      </c>
      <c r="S23" s="18">
        <v>2888887.99259208</v>
      </c>
      <c r="T23" s="18">
        <v>4694011.8608319899</v>
      </c>
      <c r="V23" s="19">
        <v>4.2214556275733298E-2</v>
      </c>
      <c r="W23" s="19">
        <v>3.939474338937362E-2</v>
      </c>
      <c r="X23" s="19">
        <v>4.0797557379205096E-2</v>
      </c>
      <c r="Y23" s="19">
        <v>4.4670459144957431E-2</v>
      </c>
      <c r="AA23" s="18">
        <v>14626.516297894699</v>
      </c>
      <c r="AB23" s="18">
        <v>26486.6480738344</v>
      </c>
      <c r="AC23" s="18">
        <v>40335.812103878001</v>
      </c>
      <c r="AD23" s="18">
        <v>81834.164672046405</v>
      </c>
      <c r="AF23" s="19">
        <v>0.12163852326489333</v>
      </c>
      <c r="AG23" s="19">
        <v>0.15199016055898018</v>
      </c>
      <c r="AI23" s="19">
        <v>0.20649725540911124</v>
      </c>
      <c r="AJ23" s="19">
        <v>0.30256209196106559</v>
      </c>
      <c r="AK23" s="19">
        <v>0.25497464362971528</v>
      </c>
      <c r="AL23" s="19">
        <v>0.28071752849080145</v>
      </c>
      <c r="AN23" s="18">
        <v>256049.16593930699</v>
      </c>
      <c r="AO23" s="18">
        <v>346965.33123020001</v>
      </c>
      <c r="AP23" s="18">
        <v>763154.85481379495</v>
      </c>
      <c r="AQ23" s="18">
        <v>1491757.3705140899</v>
      </c>
      <c r="AS23" s="19">
        <v>5.7123858397420901E-2</v>
      </c>
      <c r="AT23" s="19">
        <v>7.6338024839321436E-2</v>
      </c>
      <c r="AU23" s="19">
        <v>5.2854033292783924E-2</v>
      </c>
      <c r="AV23" s="19">
        <v>5.4857556791453752E-2</v>
      </c>
      <c r="AX23" s="31">
        <v>70831.528820645704</v>
      </c>
      <c r="AY23" s="31">
        <v>87541.198245161402</v>
      </c>
      <c r="AZ23" s="31">
        <v>158195.38574375</v>
      </c>
      <c r="BA23" s="31">
        <v>291517.8297272874</v>
      </c>
      <c r="BC23" s="31">
        <v>92332.701655900106</v>
      </c>
      <c r="BD23" s="31">
        <v>108317.08365358</v>
      </c>
      <c r="BE23" s="31">
        <v>199985.07742945</v>
      </c>
      <c r="BF23" s="31">
        <v>363965.57566079998</v>
      </c>
      <c r="BH23" s="19">
        <v>9.5755479481661077E-2</v>
      </c>
      <c r="BI23" s="19">
        <v>0.12723001365077802</v>
      </c>
    </row>
    <row r="24" spans="1:61" s="15" customFormat="1" x14ac:dyDescent="0.25">
      <c r="A24" s="17" t="s">
        <v>56</v>
      </c>
      <c r="B24" s="17" t="s">
        <v>57</v>
      </c>
      <c r="C24" s="17" t="s">
        <v>43</v>
      </c>
      <c r="D24" s="18">
        <v>97321.540145872597</v>
      </c>
      <c r="E24" s="18">
        <v>114335.084966098</v>
      </c>
      <c r="F24" s="18">
        <v>218582.66637887299</v>
      </c>
      <c r="G24" s="18">
        <v>410492.94319876999</v>
      </c>
      <c r="H24" s="30"/>
      <c r="I24" s="19">
        <v>0.10071051385707763</v>
      </c>
      <c r="J24" s="19">
        <v>0.13432628345784314</v>
      </c>
      <c r="L24" s="19">
        <v>0.8279817330440723</v>
      </c>
      <c r="M24" s="19">
        <v>0.83894492280264876</v>
      </c>
      <c r="N24" s="19">
        <v>0.76552867242604139</v>
      </c>
      <c r="O24" s="19">
        <v>0.73394488866957019</v>
      </c>
      <c r="Q24" s="18">
        <v>1331413.08309949</v>
      </c>
      <c r="R24" s="18">
        <v>1549814.64323476</v>
      </c>
      <c r="S24" s="18">
        <v>2888887.99259208</v>
      </c>
      <c r="T24" s="18">
        <v>4694011.8608319899</v>
      </c>
      <c r="V24" s="19">
        <v>7.309642768366896E-2</v>
      </c>
      <c r="W24" s="19">
        <v>7.377339313781342E-2</v>
      </c>
      <c r="X24" s="19">
        <v>7.566325414463293E-2</v>
      </c>
      <c r="Y24" s="19">
        <v>8.7450342131434711E-2</v>
      </c>
      <c r="AA24" s="18">
        <v>20219.144946382101</v>
      </c>
      <c r="AB24" s="18">
        <v>21949.290632887401</v>
      </c>
      <c r="AC24" s="18">
        <v>66948.985474429093</v>
      </c>
      <c r="AD24" s="18">
        <v>148803.74179194501</v>
      </c>
      <c r="AF24" s="19">
        <v>0.14232602470718247</v>
      </c>
      <c r="AG24" s="19">
        <v>0.17320517602602492</v>
      </c>
      <c r="AI24" s="19">
        <v>0.1720182669559277</v>
      </c>
      <c r="AJ24" s="19">
        <v>0.16105507719735121</v>
      </c>
      <c r="AK24" s="19">
        <v>0.23447132757395858</v>
      </c>
      <c r="AL24" s="19">
        <v>0.26605511133042981</v>
      </c>
      <c r="AN24" s="18">
        <v>256049.16593930699</v>
      </c>
      <c r="AO24" s="18">
        <v>346965.33123020001</v>
      </c>
      <c r="AP24" s="18">
        <v>763154.85481379495</v>
      </c>
      <c r="AQ24" s="18">
        <v>1491757.3705140899</v>
      </c>
      <c r="AS24" s="19">
        <v>7.8965869200194064E-2</v>
      </c>
      <c r="AT24" s="19">
        <v>6.3260760246748607E-2</v>
      </c>
      <c r="AU24" s="19">
        <v>8.7726606274114882E-2</v>
      </c>
      <c r="AV24" s="19">
        <v>9.9750632866432029E-2</v>
      </c>
      <c r="AX24" s="31">
        <v>117540.6850922547</v>
      </c>
      <c r="AY24" s="31">
        <v>136284.37559898541</v>
      </c>
      <c r="AZ24" s="31">
        <v>285531.65185330209</v>
      </c>
      <c r="BA24" s="31">
        <v>559296.684990715</v>
      </c>
      <c r="BC24" s="31">
        <v>127156.2952087</v>
      </c>
      <c r="BD24" s="31">
        <v>143410.43181511</v>
      </c>
      <c r="BE24" s="31">
        <v>310262.35179579002</v>
      </c>
      <c r="BF24" s="31">
        <v>600684.78879159898</v>
      </c>
      <c r="BH24" s="19">
        <v>0.10905712922595878</v>
      </c>
      <c r="BI24" s="19">
        <v>0.14125714852506044</v>
      </c>
    </row>
    <row r="25" spans="1:61" s="15" customFormat="1" x14ac:dyDescent="0.25">
      <c r="A25" s="17" t="s">
        <v>56</v>
      </c>
      <c r="B25" s="17" t="s">
        <v>57</v>
      </c>
      <c r="C25" s="17" t="s">
        <v>44</v>
      </c>
      <c r="D25" s="18">
        <v>4052.2998527263399</v>
      </c>
      <c r="E25" s="18">
        <v>2837.0058396199202</v>
      </c>
      <c r="F25" s="18">
        <v>10276.7182431609</v>
      </c>
      <c r="G25" s="18">
        <v>19714.470930379499</v>
      </c>
      <c r="H25" s="30"/>
      <c r="I25" s="19">
        <v>0.11123412617178552</v>
      </c>
      <c r="J25" s="19">
        <v>0.13916369443076348</v>
      </c>
      <c r="L25" s="19">
        <v>0.58190749182365797</v>
      </c>
      <c r="M25" s="19">
        <v>0.45664236296195732</v>
      </c>
      <c r="N25" s="19">
        <v>0.50922933196742559</v>
      </c>
      <c r="O25" s="19">
        <v>0.48301726176636622</v>
      </c>
      <c r="Q25" s="18">
        <v>1331413.08309949</v>
      </c>
      <c r="R25" s="18">
        <v>1549814.64323476</v>
      </c>
      <c r="S25" s="18">
        <v>2888887.99259208</v>
      </c>
      <c r="T25" s="18">
        <v>4694011.8608319899</v>
      </c>
      <c r="V25" s="19">
        <v>3.0436082566446671E-3</v>
      </c>
      <c r="W25" s="19">
        <v>1.8305452539140717E-3</v>
      </c>
      <c r="X25" s="19">
        <v>3.5573266493935697E-3</v>
      </c>
      <c r="Y25" s="19">
        <v>4.199919283306883E-3</v>
      </c>
      <c r="AA25" s="18">
        <v>2911.5215616134401</v>
      </c>
      <c r="AB25" s="18">
        <v>3375.7463483680999</v>
      </c>
      <c r="AC25" s="18">
        <v>9904.2053565391307</v>
      </c>
      <c r="AD25" s="18">
        <v>21100.780388558502</v>
      </c>
      <c r="AF25" s="19">
        <v>0.14115656688693612</v>
      </c>
      <c r="AG25" s="19">
        <v>0.16331084326302148</v>
      </c>
      <c r="AI25" s="19">
        <v>0.41809250817634203</v>
      </c>
      <c r="AJ25" s="19">
        <v>0.54335763703804263</v>
      </c>
      <c r="AK25" s="19">
        <v>0.49077066803257446</v>
      </c>
      <c r="AL25" s="19">
        <v>0.51698273823363383</v>
      </c>
      <c r="AN25" s="18">
        <v>256049.16593930699</v>
      </c>
      <c r="AO25" s="18">
        <v>346965.33123020001</v>
      </c>
      <c r="AP25" s="18">
        <v>763154.85481379495</v>
      </c>
      <c r="AQ25" s="18">
        <v>1491757.3705140899</v>
      </c>
      <c r="AS25" s="19">
        <v>1.1370947259025937E-2</v>
      </c>
      <c r="AT25" s="19">
        <v>9.7293477028354853E-3</v>
      </c>
      <c r="AU25" s="19">
        <v>1.297797595607997E-2</v>
      </c>
      <c r="AV25" s="19">
        <v>1.4144914451662299E-2</v>
      </c>
      <c r="AX25" s="31">
        <v>6963.8214143397799</v>
      </c>
      <c r="AY25" s="31">
        <v>6212.7521879880205</v>
      </c>
      <c r="AZ25" s="31">
        <v>20180.923599700029</v>
      </c>
      <c r="BA25" s="31">
        <v>40815.251318937997</v>
      </c>
      <c r="BC25" s="31">
        <v>8328.4224817799895</v>
      </c>
      <c r="BD25" s="31">
        <v>7413.8273261900104</v>
      </c>
      <c r="BE25" s="31">
        <v>23744.813601729998</v>
      </c>
      <c r="BF25" s="31">
        <v>46293.008404679997</v>
      </c>
      <c r="BH25" s="19">
        <v>0.12114945582705028</v>
      </c>
      <c r="BI25" s="19">
        <v>0.14285025104229576</v>
      </c>
    </row>
    <row r="26" spans="1:61" s="15" customFormat="1" x14ac:dyDescent="0.25">
      <c r="A26" s="17" t="s">
        <v>56</v>
      </c>
      <c r="B26" s="17" t="s">
        <v>57</v>
      </c>
      <c r="C26" s="17" t="s">
        <v>45</v>
      </c>
      <c r="D26" s="18">
        <v>29613.9951847261</v>
      </c>
      <c r="E26" s="18">
        <v>28243.229417786599</v>
      </c>
      <c r="F26" s="18">
        <v>62686.948419656503</v>
      </c>
      <c r="G26" s="18">
        <v>107566.100506894</v>
      </c>
      <c r="H26" s="30"/>
      <c r="I26" s="19">
        <v>8.9796046913826588E-2</v>
      </c>
      <c r="J26" s="19">
        <v>0.11403711301964137</v>
      </c>
      <c r="L26" s="19">
        <v>0.76248982647724439</v>
      </c>
      <c r="M26" s="19">
        <v>0.70968027585426674</v>
      </c>
      <c r="N26" s="19">
        <v>0.68896096283195762</v>
      </c>
      <c r="O26" s="19">
        <v>0.65509031467857071</v>
      </c>
      <c r="Q26" s="18">
        <v>1331413.08309949</v>
      </c>
      <c r="R26" s="18">
        <v>1549814.64323476</v>
      </c>
      <c r="S26" s="18">
        <v>2888887.99259208</v>
      </c>
      <c r="T26" s="18">
        <v>4694011.8608319899</v>
      </c>
      <c r="V26" s="19">
        <v>2.2242529805840273E-2</v>
      </c>
      <c r="W26" s="19">
        <v>1.8223617605546409E-2</v>
      </c>
      <c r="X26" s="19">
        <v>2.1699335031473508E-2</v>
      </c>
      <c r="Y26" s="19">
        <v>2.291560049186336E-2</v>
      </c>
      <c r="AA26" s="18">
        <v>9224.5494835284298</v>
      </c>
      <c r="AB26" s="18">
        <v>11553.888212105599</v>
      </c>
      <c r="AC26" s="18">
        <v>28300.715325446399</v>
      </c>
      <c r="AD26" s="18">
        <v>56634.312927202998</v>
      </c>
      <c r="AF26" s="19">
        <v>0.12860585266631097</v>
      </c>
      <c r="AG26" s="19">
        <v>0.14883178993676016</v>
      </c>
      <c r="AI26" s="19">
        <v>0.23751017352275566</v>
      </c>
      <c r="AJ26" s="19">
        <v>0.2903197241457332</v>
      </c>
      <c r="AK26" s="19">
        <v>0.31103903716804232</v>
      </c>
      <c r="AL26" s="19">
        <v>0.3449096853214294</v>
      </c>
      <c r="AN26" s="18">
        <v>256049.16593930699</v>
      </c>
      <c r="AO26" s="18">
        <v>346965.33123020001</v>
      </c>
      <c r="AP26" s="18">
        <v>763154.85481379495</v>
      </c>
      <c r="AQ26" s="18">
        <v>1491757.3705140899</v>
      </c>
      <c r="AS26" s="19">
        <v>3.6026477374720235E-2</v>
      </c>
      <c r="AT26" s="19">
        <v>3.3299834802342186E-2</v>
      </c>
      <c r="AU26" s="19">
        <v>3.7083843661522141E-2</v>
      </c>
      <c r="AV26" s="19">
        <v>3.796482862872376E-2</v>
      </c>
      <c r="AX26" s="31">
        <v>38838.54466825453</v>
      </c>
      <c r="AY26" s="31">
        <v>39797.1176298922</v>
      </c>
      <c r="AZ26" s="31">
        <v>90987.663745102909</v>
      </c>
      <c r="BA26" s="31">
        <v>164200.41343409699</v>
      </c>
      <c r="BC26" s="31">
        <v>52738.722084490102</v>
      </c>
      <c r="BD26" s="31">
        <v>50203.458457119901</v>
      </c>
      <c r="BE26" s="31">
        <v>117558.29898132999</v>
      </c>
      <c r="BF26" s="31">
        <v>208796.8981661</v>
      </c>
      <c r="BH26" s="19">
        <v>9.60733776346685E-2</v>
      </c>
      <c r="BI26" s="19">
        <v>0.1217450191992111</v>
      </c>
    </row>
    <row r="28" spans="1:6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W28"/>
  <sheetViews>
    <sheetView showGridLines="0" zoomScaleNormal="100" zoomScalePageLayoutView="55" workbookViewId="0">
      <pane xSplit="3" topLeftCell="D1" activePane="topRight" state="frozen"/>
      <selection activeCell="A28" sqref="A28:C28"/>
      <selection pane="topRight" activeCell="A28" sqref="A28"/>
    </sheetView>
  </sheetViews>
  <sheetFormatPr defaultColWidth="15.7109375" defaultRowHeight="12" x14ac:dyDescent="0.25"/>
  <cols>
    <col min="1" max="1" width="15.7109375" style="3"/>
    <col min="2" max="2" width="6.42578125" style="3" customWidth="1"/>
    <col min="3" max="3" width="51.140625" style="3" customWidth="1"/>
    <col min="4" max="5" width="11.42578125" style="3" bestFit="1" customWidth="1"/>
    <col min="6" max="7" width="12.42578125" style="3" bestFit="1" customWidth="1"/>
    <col min="8" max="8" width="2.42578125" style="4" customWidth="1"/>
    <col min="9" max="10" width="10.28515625" style="3" bestFit="1" customWidth="1"/>
    <col min="11" max="11" width="2.42578125" style="4" customWidth="1"/>
    <col min="12" max="15" width="8.42578125" style="3" customWidth="1"/>
    <col min="16" max="16" width="2.42578125" style="4" customWidth="1"/>
    <col min="17" max="18" width="14.140625" style="3" bestFit="1" customWidth="1"/>
    <col min="19" max="20" width="15.140625" style="3" bestFit="1" customWidth="1"/>
    <col min="21" max="21" width="2.42578125" style="4" customWidth="1"/>
    <col min="22" max="25" width="8.140625" style="3" customWidth="1"/>
    <col min="26" max="26" width="2.42578125" style="4" customWidth="1"/>
    <col min="27" max="28" width="10.42578125" style="3" bestFit="1" customWidth="1"/>
    <col min="29" max="30" width="11.42578125" style="3" bestFit="1" customWidth="1"/>
    <col min="31" max="31" width="2.42578125" style="4" customWidth="1"/>
    <col min="32" max="33" width="10.28515625" style="3" bestFit="1" customWidth="1"/>
    <col min="34" max="34" width="2.42578125" style="4" customWidth="1"/>
    <col min="35" max="38" width="8" style="3" customWidth="1"/>
    <col min="39" max="39" width="2.42578125" style="4" customWidth="1"/>
    <col min="40" max="41" width="13.140625" style="3" bestFit="1" customWidth="1"/>
    <col min="42" max="43" width="14.140625" style="3" bestFit="1" customWidth="1"/>
    <col min="44" max="44" width="2.42578125" style="4" customWidth="1"/>
    <col min="45" max="48" width="7.28515625" style="3" customWidth="1"/>
    <col min="49" max="49" width="2.42578125" style="4" customWidth="1"/>
    <col min="50" max="50" width="13.140625" style="3" bestFit="1" customWidth="1"/>
    <col min="51" max="51" width="13.85546875" style="3" customWidth="1"/>
    <col min="52" max="53" width="14.140625" style="3" bestFit="1" customWidth="1"/>
    <col min="54" max="54" width="2.42578125" style="3" customWidth="1"/>
    <col min="55" max="56" width="10.28515625" style="3" bestFit="1" customWidth="1"/>
    <col min="57" max="16384" width="15.7109375" style="3"/>
  </cols>
  <sheetData>
    <row r="1" spans="1:75" ht="14.4" x14ac:dyDescent="0.25">
      <c r="A1" s="1" t="s">
        <v>0</v>
      </c>
      <c r="B1" s="2"/>
    </row>
    <row r="2" spans="1:75" x14ac:dyDescent="0.25">
      <c r="A2" s="5" t="s">
        <v>1</v>
      </c>
      <c r="B2" s="5" t="s">
        <v>2</v>
      </c>
    </row>
    <row r="3" spans="1:75" x14ac:dyDescent="0.25">
      <c r="A3" s="6" t="s">
        <v>3</v>
      </c>
      <c r="B3" s="7" t="s">
        <v>4</v>
      </c>
    </row>
    <row r="4" spans="1:75" ht="14.4" x14ac:dyDescent="0.25">
      <c r="A4" s="8" t="s">
        <v>5</v>
      </c>
    </row>
    <row r="5" spans="1:75" s="10" customFormat="1" ht="24" customHeight="1" x14ac:dyDescent="0.25">
      <c r="A5" s="47" t="s">
        <v>6</v>
      </c>
      <c r="B5" s="47" t="s">
        <v>7</v>
      </c>
      <c r="C5" s="9"/>
      <c r="D5" s="51" t="s">
        <v>8</v>
      </c>
      <c r="E5" s="51"/>
      <c r="F5" s="51"/>
      <c r="G5" s="51"/>
      <c r="H5" s="9"/>
      <c r="I5" s="49" t="s">
        <v>9</v>
      </c>
      <c r="J5" s="50"/>
      <c r="K5" s="9"/>
      <c r="L5" s="51" t="s">
        <v>10</v>
      </c>
      <c r="M5" s="51"/>
      <c r="N5" s="51"/>
      <c r="O5" s="51"/>
      <c r="P5" s="9"/>
      <c r="Q5" s="9"/>
      <c r="R5" s="9"/>
      <c r="S5" s="9"/>
      <c r="T5" s="9"/>
      <c r="U5" s="9"/>
      <c r="V5" s="9"/>
      <c r="W5" s="9"/>
      <c r="X5" s="9"/>
      <c r="Y5" s="9"/>
      <c r="Z5" s="9"/>
      <c r="AA5" s="51" t="s">
        <v>11</v>
      </c>
      <c r="AB5" s="51"/>
      <c r="AC5" s="51"/>
      <c r="AD5" s="51"/>
      <c r="AE5" s="9"/>
      <c r="AF5" s="49" t="s">
        <v>12</v>
      </c>
      <c r="AG5" s="50"/>
      <c r="AH5" s="9"/>
      <c r="AI5" s="49" t="s">
        <v>13</v>
      </c>
      <c r="AJ5" s="53"/>
      <c r="AK5" s="53"/>
      <c r="AL5" s="50"/>
      <c r="AX5" s="51" t="s">
        <v>14</v>
      </c>
      <c r="AY5" s="51"/>
      <c r="AZ5" s="51"/>
      <c r="BA5" s="51"/>
      <c r="BC5" s="51" t="s">
        <v>15</v>
      </c>
      <c r="BD5" s="51"/>
      <c r="BE5" s="51"/>
      <c r="BF5" s="51"/>
      <c r="BH5" s="51" t="s">
        <v>16</v>
      </c>
      <c r="BI5" s="51"/>
    </row>
    <row r="6" spans="1:75" s="15" customFormat="1" x14ac:dyDescent="0.25">
      <c r="A6" s="48"/>
      <c r="B6" s="48"/>
      <c r="C6" s="11"/>
      <c r="D6" s="12">
        <v>1996</v>
      </c>
      <c r="E6" s="12">
        <v>2000</v>
      </c>
      <c r="F6" s="12">
        <v>2006</v>
      </c>
      <c r="G6" s="12">
        <v>2011</v>
      </c>
      <c r="H6" s="11"/>
      <c r="I6" s="12" t="s">
        <v>17</v>
      </c>
      <c r="J6" s="13" t="s">
        <v>18</v>
      </c>
      <c r="K6" s="14"/>
      <c r="L6" s="12">
        <v>1996</v>
      </c>
      <c r="M6" s="12">
        <v>2000</v>
      </c>
      <c r="N6" s="12">
        <v>2006</v>
      </c>
      <c r="O6" s="12">
        <v>2011</v>
      </c>
      <c r="P6" s="11"/>
      <c r="Q6" s="11"/>
      <c r="R6" s="11"/>
      <c r="S6" s="11"/>
      <c r="T6" s="11"/>
      <c r="U6" s="11"/>
      <c r="V6" s="11"/>
      <c r="W6" s="11"/>
      <c r="X6" s="11"/>
      <c r="Y6" s="11"/>
      <c r="Z6" s="11"/>
      <c r="AA6" s="12">
        <v>1996</v>
      </c>
      <c r="AB6" s="12">
        <v>2000</v>
      </c>
      <c r="AC6" s="12">
        <v>2006</v>
      </c>
      <c r="AD6" s="12">
        <v>2011</v>
      </c>
      <c r="AE6" s="11"/>
      <c r="AF6" s="12" t="s">
        <v>17</v>
      </c>
      <c r="AG6" s="13" t="s">
        <v>18</v>
      </c>
      <c r="AH6" s="14"/>
      <c r="AI6" s="12">
        <v>1996</v>
      </c>
      <c r="AJ6" s="12">
        <v>2000</v>
      </c>
      <c r="AK6" s="12">
        <v>2006</v>
      </c>
      <c r="AL6" s="12">
        <v>2011</v>
      </c>
      <c r="AX6" s="12">
        <v>1996</v>
      </c>
      <c r="AY6" s="12">
        <v>2000</v>
      </c>
      <c r="AZ6" s="12">
        <v>2006</v>
      </c>
      <c r="BA6" s="12">
        <v>2011</v>
      </c>
      <c r="BB6" s="11"/>
      <c r="BC6" s="12">
        <v>1996</v>
      </c>
      <c r="BD6" s="12">
        <v>2000</v>
      </c>
      <c r="BE6" s="12">
        <v>2006</v>
      </c>
      <c r="BF6" s="12">
        <v>2011</v>
      </c>
      <c r="BH6" s="12" t="s">
        <v>17</v>
      </c>
      <c r="BI6" s="13" t="s">
        <v>18</v>
      </c>
    </row>
    <row r="7" spans="1:75" s="15" customFormat="1" x14ac:dyDescent="0.25">
      <c r="A7" s="17" t="s">
        <v>59</v>
      </c>
      <c r="B7" s="17" t="s">
        <v>60</v>
      </c>
      <c r="D7" s="18">
        <v>303596.105861152</v>
      </c>
      <c r="E7" s="18">
        <v>350660.931361945</v>
      </c>
      <c r="F7" s="18">
        <v>625759.42624877195</v>
      </c>
      <c r="G7" s="18">
        <v>1564582.59422154</v>
      </c>
      <c r="I7" s="19">
        <v>0.11551004788851427</v>
      </c>
      <c r="J7" s="19">
        <v>0.2011526915945776</v>
      </c>
      <c r="L7" s="19">
        <v>0.71711466927606082</v>
      </c>
      <c r="M7" s="19">
        <v>0.66960547094649869</v>
      </c>
      <c r="N7" s="19">
        <v>0.67302885540495228</v>
      </c>
      <c r="O7" s="19">
        <v>0.65571908668623535</v>
      </c>
      <c r="P7" s="20"/>
      <c r="Q7" s="20"/>
      <c r="R7" s="20"/>
      <c r="S7" s="20"/>
      <c r="T7" s="20"/>
      <c r="U7" s="20"/>
      <c r="V7" s="20"/>
      <c r="W7" s="20"/>
      <c r="X7" s="20"/>
      <c r="Y7" s="20"/>
      <c r="Z7" s="20"/>
      <c r="AA7" s="18">
        <v>119761.718024444</v>
      </c>
      <c r="AB7" s="18">
        <v>173021.96338244801</v>
      </c>
      <c r="AC7" s="18">
        <v>304006.69183581002</v>
      </c>
      <c r="AD7" s="18">
        <v>821473.60879119905</v>
      </c>
      <c r="AF7" s="19">
        <v>0.13697707105188939</v>
      </c>
      <c r="AG7" s="19">
        <v>0.21995017714924114</v>
      </c>
      <c r="AI7" s="19">
        <v>0.28288533072393912</v>
      </c>
      <c r="AJ7" s="19">
        <v>0.33039452905350131</v>
      </c>
      <c r="AK7" s="19">
        <v>0.32697114459504767</v>
      </c>
      <c r="AL7" s="19">
        <v>0.34428091331376454</v>
      </c>
      <c r="AX7" s="18">
        <v>423357.82388559601</v>
      </c>
      <c r="AY7" s="18">
        <v>523682.89474439301</v>
      </c>
      <c r="AZ7" s="18">
        <v>929766.11808458203</v>
      </c>
      <c r="BA7" s="18">
        <v>2386056.2030127393</v>
      </c>
      <c r="BB7" s="21"/>
      <c r="BC7" s="18">
        <v>373452.70415589499</v>
      </c>
      <c r="BD7" s="18">
        <v>579429.77746207197</v>
      </c>
      <c r="BE7" s="18">
        <v>929385.96329596394</v>
      </c>
      <c r="BF7" s="18">
        <v>2306136.8515534401</v>
      </c>
      <c r="BH7" s="19">
        <v>0.12904165331358786</v>
      </c>
      <c r="BI7" s="19">
        <v>0.19932750388331089</v>
      </c>
    </row>
    <row r="8" spans="1:75" s="15" customFormat="1" x14ac:dyDescent="0.25">
      <c r="BD8" s="23"/>
      <c r="BE8" s="23"/>
    </row>
    <row r="9" spans="1:75" s="15" customFormat="1" ht="14.4" x14ac:dyDescent="0.25">
      <c r="A9" s="33" t="s">
        <v>21</v>
      </c>
      <c r="BD9" s="23"/>
      <c r="BE9" s="23"/>
    </row>
    <row r="10" spans="1:75" s="10" customFormat="1" ht="22.8" customHeight="1" x14ac:dyDescent="0.25">
      <c r="A10" s="24" t="s">
        <v>6</v>
      </c>
      <c r="B10" s="24" t="s">
        <v>7</v>
      </c>
      <c r="C10" s="24"/>
      <c r="D10" s="51" t="s">
        <v>22</v>
      </c>
      <c r="E10" s="51"/>
      <c r="F10" s="51"/>
      <c r="G10" s="51"/>
      <c r="H10" s="9"/>
      <c r="I10" s="49" t="s">
        <v>23</v>
      </c>
      <c r="J10" s="50"/>
      <c r="K10" s="9"/>
      <c r="L10" s="51" t="s">
        <v>10</v>
      </c>
      <c r="M10" s="51"/>
      <c r="N10" s="51"/>
      <c r="O10" s="51"/>
      <c r="P10" s="9"/>
      <c r="Q10" s="59" t="s">
        <v>24</v>
      </c>
      <c r="R10" s="59"/>
      <c r="S10" s="59"/>
      <c r="T10" s="59"/>
      <c r="U10" s="9"/>
      <c r="V10" s="51" t="s">
        <v>25</v>
      </c>
      <c r="W10" s="51"/>
      <c r="X10" s="51"/>
      <c r="Y10" s="51"/>
      <c r="AA10" s="58" t="s">
        <v>26</v>
      </c>
      <c r="AB10" s="58"/>
      <c r="AC10" s="58"/>
      <c r="AD10" s="58"/>
      <c r="AE10" s="9"/>
      <c r="AF10" s="51" t="s">
        <v>12</v>
      </c>
      <c r="AG10" s="51"/>
      <c r="AH10" s="9"/>
      <c r="AI10" s="55" t="s">
        <v>27</v>
      </c>
      <c r="AJ10" s="56"/>
      <c r="AK10" s="56"/>
      <c r="AL10" s="57"/>
      <c r="AM10" s="9"/>
      <c r="AN10" s="59" t="s">
        <v>28</v>
      </c>
      <c r="AO10" s="59"/>
      <c r="AP10" s="59"/>
      <c r="AQ10" s="59"/>
      <c r="AR10" s="9"/>
      <c r="AS10" s="49" t="s">
        <v>29</v>
      </c>
      <c r="AT10" s="53"/>
      <c r="AU10" s="53"/>
      <c r="AV10" s="50"/>
      <c r="AX10" s="51" t="s">
        <v>30</v>
      </c>
      <c r="AY10" s="51"/>
      <c r="AZ10" s="51"/>
      <c r="BA10" s="51"/>
      <c r="BB10" s="9"/>
      <c r="BC10" s="51" t="s">
        <v>15</v>
      </c>
      <c r="BD10" s="51"/>
      <c r="BE10" s="51"/>
      <c r="BF10" s="51"/>
      <c r="BG10" s="9"/>
      <c r="BH10" s="51" t="s">
        <v>16</v>
      </c>
      <c r="BI10" s="51"/>
      <c r="BJ10" s="9"/>
      <c r="BK10" s="9"/>
      <c r="BL10" s="9"/>
      <c r="BM10" s="9"/>
      <c r="BN10" s="9"/>
      <c r="BO10" s="9"/>
      <c r="BP10" s="9"/>
      <c r="BQ10" s="9"/>
      <c r="BR10" s="9"/>
      <c r="BS10" s="9"/>
      <c r="BT10" s="9"/>
      <c r="BU10" s="9"/>
      <c r="BV10" s="9"/>
      <c r="BW10" s="9"/>
    </row>
    <row r="11" spans="1:75" s="26" customFormat="1" x14ac:dyDescent="0.25">
      <c r="A11" s="25"/>
      <c r="B11" s="25"/>
      <c r="C11" s="25"/>
      <c r="D11" s="25">
        <v>1996</v>
      </c>
      <c r="E11" s="25">
        <v>2000</v>
      </c>
      <c r="F11" s="25">
        <v>2006</v>
      </c>
      <c r="G11" s="25">
        <v>2011</v>
      </c>
      <c r="I11" s="25" t="s">
        <v>17</v>
      </c>
      <c r="J11" s="27" t="s">
        <v>18</v>
      </c>
      <c r="L11" s="25">
        <v>1996</v>
      </c>
      <c r="M11" s="25">
        <v>2000</v>
      </c>
      <c r="N11" s="25">
        <v>2006</v>
      </c>
      <c r="O11" s="25">
        <v>2011</v>
      </c>
      <c r="Q11" s="25">
        <v>1996</v>
      </c>
      <c r="R11" s="25">
        <v>2000</v>
      </c>
      <c r="S11" s="25">
        <v>2006</v>
      </c>
      <c r="T11" s="25">
        <v>2011</v>
      </c>
      <c r="V11" s="25">
        <v>1996</v>
      </c>
      <c r="W11" s="25">
        <v>2000</v>
      </c>
      <c r="X11" s="25">
        <v>2006</v>
      </c>
      <c r="Y11" s="25">
        <v>2011</v>
      </c>
      <c r="AA11" s="25">
        <v>1996</v>
      </c>
      <c r="AB11" s="25">
        <v>2000</v>
      </c>
      <c r="AC11" s="25">
        <v>2006</v>
      </c>
      <c r="AD11" s="25">
        <v>2011</v>
      </c>
      <c r="AF11" s="25" t="s">
        <v>17</v>
      </c>
      <c r="AG11" s="25" t="s">
        <v>18</v>
      </c>
      <c r="AI11" s="25">
        <v>1996</v>
      </c>
      <c r="AJ11" s="25">
        <v>2000</v>
      </c>
      <c r="AK11" s="25">
        <v>2006</v>
      </c>
      <c r="AL11" s="25">
        <v>2011</v>
      </c>
      <c r="AM11" s="28"/>
      <c r="AN11" s="29">
        <v>1996</v>
      </c>
      <c r="AO11" s="29">
        <v>2000</v>
      </c>
      <c r="AP11" s="29">
        <v>2006</v>
      </c>
      <c r="AQ11" s="29">
        <v>2011</v>
      </c>
      <c r="AS11" s="25">
        <v>1996</v>
      </c>
      <c r="AT11" s="25">
        <v>2000</v>
      </c>
      <c r="AU11" s="25">
        <v>2006</v>
      </c>
      <c r="AV11" s="25">
        <v>2011</v>
      </c>
      <c r="AX11" s="25">
        <v>1996</v>
      </c>
      <c r="AY11" s="25">
        <v>2000</v>
      </c>
      <c r="AZ11" s="25">
        <v>2006</v>
      </c>
      <c r="BA11" s="25">
        <v>2011</v>
      </c>
      <c r="BC11" s="25">
        <v>1996</v>
      </c>
      <c r="BD11" s="25">
        <v>2000</v>
      </c>
      <c r="BE11" s="25">
        <v>2006</v>
      </c>
      <c r="BF11" s="25">
        <v>2011</v>
      </c>
      <c r="BH11" s="25" t="s">
        <v>17</v>
      </c>
      <c r="BI11" s="27" t="s">
        <v>18</v>
      </c>
    </row>
    <row r="12" spans="1:75" s="15" customFormat="1" x14ac:dyDescent="0.25">
      <c r="A12" s="17" t="s">
        <v>59</v>
      </c>
      <c r="B12" s="17" t="s">
        <v>60</v>
      </c>
      <c r="C12" s="17" t="s">
        <v>31</v>
      </c>
      <c r="D12" s="18">
        <v>39731.6262945993</v>
      </c>
      <c r="E12" s="18">
        <v>57831.170445891599</v>
      </c>
      <c r="F12" s="18">
        <v>86567.047085251907</v>
      </c>
      <c r="G12" s="18">
        <v>229989.064791279</v>
      </c>
      <c r="H12" s="30"/>
      <c r="I12" s="19">
        <v>0.12418569928992684</v>
      </c>
      <c r="J12" s="19">
        <v>0.21582457332632488</v>
      </c>
      <c r="L12" s="19">
        <v>0.75509336011273664</v>
      </c>
      <c r="M12" s="19">
        <v>0.77689974777364201</v>
      </c>
      <c r="N12" s="19">
        <v>0.73599158807115161</v>
      </c>
      <c r="O12" s="19">
        <v>0.71747468488469579</v>
      </c>
      <c r="Q12" s="18">
        <v>303596.105861152</v>
      </c>
      <c r="R12" s="18">
        <v>350660.931361945</v>
      </c>
      <c r="S12" s="18">
        <v>625759.42624877195</v>
      </c>
      <c r="T12" s="18">
        <v>1564745.31240544</v>
      </c>
      <c r="V12" s="19">
        <v>0.13087001291370431</v>
      </c>
      <c r="W12" s="19">
        <v>0.16492048378836779</v>
      </c>
      <c r="X12" s="19">
        <v>0.13833918188686942</v>
      </c>
      <c r="Y12" s="19">
        <v>0.14698178864503075</v>
      </c>
      <c r="AA12" s="18">
        <v>12886.537754237401</v>
      </c>
      <c r="AB12" s="18">
        <v>16607.224741670401</v>
      </c>
      <c r="AC12" s="18">
        <v>31052.5677151323</v>
      </c>
      <c r="AD12" s="18">
        <v>90564.495684851499</v>
      </c>
      <c r="AF12" s="19">
        <v>0.13881920249731539</v>
      </c>
      <c r="AG12" s="19">
        <v>0.23871698080953596</v>
      </c>
      <c r="AI12" s="19">
        <v>0.24490663988726344</v>
      </c>
      <c r="AJ12" s="19">
        <v>0.22310025222635807</v>
      </c>
      <c r="AK12" s="19">
        <v>0.26400841192884833</v>
      </c>
      <c r="AL12" s="19">
        <v>0.28252531511530421</v>
      </c>
      <c r="AN12" s="18">
        <v>119761.718024444</v>
      </c>
      <c r="AO12" s="18">
        <v>173021.96338244801</v>
      </c>
      <c r="AP12" s="18">
        <v>304006.69183581002</v>
      </c>
      <c r="AQ12" s="18">
        <v>821539.95407072303</v>
      </c>
      <c r="AS12" s="19">
        <v>0.10760147705635945</v>
      </c>
      <c r="AT12" s="19">
        <v>9.5983333081024899E-2</v>
      </c>
      <c r="AU12" s="19">
        <v>0.10214435586142748</v>
      </c>
      <c r="AV12" s="19">
        <v>0.11023748173914762</v>
      </c>
      <c r="AX12" s="31">
        <v>52618.164048836697</v>
      </c>
      <c r="AY12" s="31">
        <v>74438.395187561997</v>
      </c>
      <c r="AZ12" s="31">
        <v>117619.61480038421</v>
      </c>
      <c r="BA12" s="31">
        <v>320553.56047613051</v>
      </c>
      <c r="BC12" s="31">
        <v>57775.893070500002</v>
      </c>
      <c r="BD12" s="31">
        <v>92472.809772900306</v>
      </c>
      <c r="BE12" s="31">
        <v>137164.59960769999</v>
      </c>
      <c r="BF12" s="31">
        <v>341304.85864559998</v>
      </c>
      <c r="BH12" s="19">
        <v>0.12570964444318955</v>
      </c>
      <c r="BI12" s="19">
        <v>0.19999679501986778</v>
      </c>
    </row>
    <row r="13" spans="1:75" s="15" customFormat="1" x14ac:dyDescent="0.25">
      <c r="A13" s="17" t="s">
        <v>59</v>
      </c>
      <c r="B13" s="17" t="s">
        <v>60</v>
      </c>
      <c r="C13" s="17" t="s">
        <v>32</v>
      </c>
      <c r="D13" s="18">
        <v>12417.297809130399</v>
      </c>
      <c r="E13" s="18">
        <v>25116.437461593501</v>
      </c>
      <c r="F13" s="18">
        <v>39359.596019930097</v>
      </c>
      <c r="G13" s="18">
        <v>88879.933162796602</v>
      </c>
      <c r="H13" s="30"/>
      <c r="I13" s="19">
        <v>0.14021068934726877</v>
      </c>
      <c r="J13" s="19">
        <v>0.1769299572926939</v>
      </c>
      <c r="L13" s="19">
        <v>0.62040151350364259</v>
      </c>
      <c r="M13" s="19">
        <v>0.5812884025207804</v>
      </c>
      <c r="N13" s="19">
        <v>0.56841737264895043</v>
      </c>
      <c r="O13" s="19">
        <v>0.53096129370693346</v>
      </c>
      <c r="Q13" s="18">
        <v>303596.105861152</v>
      </c>
      <c r="R13" s="18">
        <v>350660.931361945</v>
      </c>
      <c r="S13" s="18">
        <v>625759.42624877195</v>
      </c>
      <c r="T13" s="18">
        <v>1564745.31240544</v>
      </c>
      <c r="V13" s="19">
        <v>4.0900715026988464E-2</v>
      </c>
      <c r="W13" s="19">
        <v>7.1625993132576352E-2</v>
      </c>
      <c r="X13" s="19">
        <v>6.2898926278870962E-2</v>
      </c>
      <c r="Y13" s="19">
        <v>5.6801533424096932E-2</v>
      </c>
      <c r="AA13" s="18">
        <v>7597.6401606453501</v>
      </c>
      <c r="AB13" s="18">
        <v>18091.783023582298</v>
      </c>
      <c r="AC13" s="18">
        <v>29884.586008683302</v>
      </c>
      <c r="AD13" s="18">
        <v>78514.4404313251</v>
      </c>
      <c r="AF13" s="19">
        <v>0.16847131317554132</v>
      </c>
      <c r="AG13" s="19">
        <v>0.21311077214995566</v>
      </c>
      <c r="AI13" s="19">
        <v>0.37959848649635736</v>
      </c>
      <c r="AJ13" s="19">
        <v>0.41871159747921954</v>
      </c>
      <c r="AK13" s="19">
        <v>0.43158262735104957</v>
      </c>
      <c r="AL13" s="19">
        <v>0.46903870629306649</v>
      </c>
      <c r="AN13" s="18">
        <v>119761.718024444</v>
      </c>
      <c r="AO13" s="18">
        <v>173021.96338244801</v>
      </c>
      <c r="AP13" s="18">
        <v>304006.69183581002</v>
      </c>
      <c r="AQ13" s="18">
        <v>821539.95407072303</v>
      </c>
      <c r="AS13" s="19">
        <v>6.3439639026342559E-2</v>
      </c>
      <c r="AT13" s="19">
        <v>0.10456350552208331</v>
      </c>
      <c r="AU13" s="19">
        <v>9.8302395346032606E-2</v>
      </c>
      <c r="AV13" s="19">
        <v>9.5569838134209731E-2</v>
      </c>
      <c r="AX13" s="31">
        <v>20014.93796977575</v>
      </c>
      <c r="AY13" s="31">
        <v>43208.2204851758</v>
      </c>
      <c r="AZ13" s="31">
        <v>69244.182028613403</v>
      </c>
      <c r="BA13" s="31">
        <v>167394.37359412172</v>
      </c>
      <c r="BC13" s="31">
        <v>23886.867260800202</v>
      </c>
      <c r="BD13" s="31">
        <v>57058.2150780101</v>
      </c>
      <c r="BE13" s="31">
        <v>104038.91417913001</v>
      </c>
      <c r="BF13" s="31">
        <v>248887.2101239</v>
      </c>
      <c r="BH13" s="19">
        <v>0.16911228894811958</v>
      </c>
      <c r="BI13" s="19">
        <v>0.19058759634896982</v>
      </c>
    </row>
    <row r="14" spans="1:75" s="15" customFormat="1" x14ac:dyDescent="0.25">
      <c r="A14" s="17" t="s">
        <v>59</v>
      </c>
      <c r="B14" s="17" t="s">
        <v>60</v>
      </c>
      <c r="C14" s="17" t="s">
        <v>33</v>
      </c>
      <c r="D14" s="18">
        <v>20184.496956098101</v>
      </c>
      <c r="E14" s="18">
        <v>16952.589273619898</v>
      </c>
      <c r="F14" s="18">
        <v>36782.255295852097</v>
      </c>
      <c r="G14" s="18">
        <v>101494.734160666</v>
      </c>
      <c r="H14" s="30"/>
      <c r="I14" s="19">
        <v>0.11368329487528062</v>
      </c>
      <c r="J14" s="19">
        <v>0.22507035649649731</v>
      </c>
      <c r="L14" s="19">
        <v>0.74374825708286252</v>
      </c>
      <c r="M14" s="19">
        <v>0.70955601146418923</v>
      </c>
      <c r="N14" s="19">
        <v>0.71016343053750186</v>
      </c>
      <c r="O14" s="19">
        <v>0.70219499685118858</v>
      </c>
      <c r="Q14" s="18">
        <v>303596.105861152</v>
      </c>
      <c r="R14" s="18">
        <v>350660.931361945</v>
      </c>
      <c r="S14" s="18">
        <v>625759.42624877195</v>
      </c>
      <c r="T14" s="18">
        <v>1564745.31240544</v>
      </c>
      <c r="V14" s="19">
        <v>6.6484703085517738E-2</v>
      </c>
      <c r="W14" s="19">
        <v>4.8344676459328127E-2</v>
      </c>
      <c r="X14" s="19">
        <v>5.878018572784429E-2</v>
      </c>
      <c r="Y14" s="19">
        <v>6.4863421130587018E-2</v>
      </c>
      <c r="AA14" s="18">
        <v>6954.3860784194603</v>
      </c>
      <c r="AB14" s="18">
        <v>6939.2374457926298</v>
      </c>
      <c r="AC14" s="18">
        <v>15011.815919576</v>
      </c>
      <c r="AD14" s="18">
        <v>43044.510088855597</v>
      </c>
      <c r="AF14" s="19">
        <v>0.1292166284786711</v>
      </c>
      <c r="AG14" s="19">
        <v>0.23451652529521838</v>
      </c>
      <c r="AI14" s="19">
        <v>0.25625174291713759</v>
      </c>
      <c r="AJ14" s="19">
        <v>0.29044398853581077</v>
      </c>
      <c r="AK14" s="19">
        <v>0.28983656946249808</v>
      </c>
      <c r="AL14" s="19">
        <v>0.29780500314881136</v>
      </c>
      <c r="AN14" s="18">
        <v>119761.718024444</v>
      </c>
      <c r="AO14" s="18">
        <v>173021.96338244801</v>
      </c>
      <c r="AP14" s="18">
        <v>304006.69183581002</v>
      </c>
      <c r="AQ14" s="18">
        <v>821539.95407072303</v>
      </c>
      <c r="AS14" s="19">
        <v>5.8068523006659219E-2</v>
      </c>
      <c r="AT14" s="19">
        <v>4.0106107398944081E-2</v>
      </c>
      <c r="AU14" s="19">
        <v>4.9379886439090893E-2</v>
      </c>
      <c r="AV14" s="19">
        <v>5.2394907728553479E-2</v>
      </c>
      <c r="AX14" s="31">
        <v>27138.883034517559</v>
      </c>
      <c r="AY14" s="31">
        <v>23891.826719412529</v>
      </c>
      <c r="AZ14" s="31">
        <v>51794.071215428099</v>
      </c>
      <c r="BA14" s="31">
        <v>144539.24424952161</v>
      </c>
      <c r="BC14" s="31">
        <v>30018.951955</v>
      </c>
      <c r="BD14" s="31">
        <v>26914.680986399999</v>
      </c>
      <c r="BE14" s="31">
        <v>61931.371275400001</v>
      </c>
      <c r="BF14" s="31">
        <v>166737.9676642</v>
      </c>
      <c r="BH14" s="19">
        <v>0.12109547207745086</v>
      </c>
      <c r="BI14" s="19">
        <v>0.21905910213932756</v>
      </c>
    </row>
    <row r="15" spans="1:75" s="15" customFormat="1" x14ac:dyDescent="0.25">
      <c r="A15" s="17" t="s">
        <v>59</v>
      </c>
      <c r="B15" s="17" t="s">
        <v>60</v>
      </c>
      <c r="C15" s="17" t="s">
        <v>34</v>
      </c>
      <c r="D15" s="18">
        <v>48.734632349557899</v>
      </c>
      <c r="E15" s="18">
        <v>40.717056591674499</v>
      </c>
      <c r="F15" s="18">
        <v>77.665365352205001</v>
      </c>
      <c r="G15" s="18">
        <v>157.33360229856001</v>
      </c>
      <c r="H15" s="30"/>
      <c r="I15" s="19">
        <v>8.1265267616530634E-2</v>
      </c>
      <c r="J15" s="19">
        <v>0.15164551167662421</v>
      </c>
      <c r="L15" s="19">
        <v>3.5913989788666389E-2</v>
      </c>
      <c r="M15" s="19">
        <v>3.7563758515163297E-2</v>
      </c>
      <c r="N15" s="19">
        <v>2.140609272042325E-2</v>
      </c>
      <c r="O15" s="19">
        <v>1.8418658826858305E-2</v>
      </c>
      <c r="Q15" s="18">
        <v>303596.105861152</v>
      </c>
      <c r="R15" s="18">
        <v>350660.931361945</v>
      </c>
      <c r="S15" s="18">
        <v>625759.42624877195</v>
      </c>
      <c r="T15" s="18">
        <v>1564745.31240544</v>
      </c>
      <c r="V15" s="19">
        <v>1.6052456342060728E-4</v>
      </c>
      <c r="W15" s="19">
        <v>1.1611517836769558E-4</v>
      </c>
      <c r="X15" s="19">
        <v>1.241137761484219E-4</v>
      </c>
      <c r="Y15" s="19">
        <v>1.0054901654039492E-4</v>
      </c>
      <c r="AA15" s="18">
        <v>1308.2472189104601</v>
      </c>
      <c r="AB15" s="18">
        <v>1043.2281661750601</v>
      </c>
      <c r="AC15" s="18">
        <v>3550.5243452391901</v>
      </c>
      <c r="AD15" s="18">
        <v>8384.7434173992206</v>
      </c>
      <c r="AF15" s="19">
        <v>0.13184423675913592</v>
      </c>
      <c r="AG15" s="19">
        <v>0.18751596355536204</v>
      </c>
      <c r="AI15" s="19">
        <v>0.96408601021133367</v>
      </c>
      <c r="AJ15" s="19">
        <v>0.96243624148483675</v>
      </c>
      <c r="AK15" s="19">
        <v>0.97859390727957685</v>
      </c>
      <c r="AL15" s="19">
        <v>0.98158134117314166</v>
      </c>
      <c r="AN15" s="18">
        <v>119761.718024444</v>
      </c>
      <c r="AO15" s="18">
        <v>173021.96338244801</v>
      </c>
      <c r="AP15" s="18">
        <v>304006.69183581002</v>
      </c>
      <c r="AQ15" s="18">
        <v>821539.95407072303</v>
      </c>
      <c r="AS15" s="19">
        <v>1.0923751266188751E-2</v>
      </c>
      <c r="AT15" s="19">
        <v>6.0294551384156179E-3</v>
      </c>
      <c r="AU15" s="19">
        <v>1.1679099311263784E-2</v>
      </c>
      <c r="AV15" s="19">
        <v>1.0206129812497728E-2</v>
      </c>
      <c r="AX15" s="31">
        <v>1356.9818512600179</v>
      </c>
      <c r="AY15" s="31">
        <v>1083.9452227667346</v>
      </c>
      <c r="AZ15" s="31">
        <v>3628.1897105913949</v>
      </c>
      <c r="BA15" s="31">
        <v>8542.077019697781</v>
      </c>
      <c r="BC15" s="31">
        <v>1082.1335967800501</v>
      </c>
      <c r="BD15" s="31">
        <v>1223.29469578005</v>
      </c>
      <c r="BE15" s="31">
        <v>1169.34039678005</v>
      </c>
      <c r="BF15" s="31">
        <v>1590.8261143699999</v>
      </c>
      <c r="BH15" s="19">
        <v>2.6020698321557179E-2</v>
      </c>
      <c r="BI15" s="19">
        <v>6.349720202003728E-2</v>
      </c>
    </row>
    <row r="16" spans="1:75" s="15" customFormat="1" x14ac:dyDescent="0.25">
      <c r="A16" s="17" t="s">
        <v>59</v>
      </c>
      <c r="B16" s="17" t="s">
        <v>60</v>
      </c>
      <c r="C16" s="17" t="s">
        <v>35</v>
      </c>
      <c r="D16" s="18">
        <v>11877.105831364899</v>
      </c>
      <c r="E16" s="18">
        <v>17885.571560725301</v>
      </c>
      <c r="F16" s="18">
        <v>16055.1519239197</v>
      </c>
      <c r="G16" s="18">
        <v>34189.201438637603</v>
      </c>
      <c r="H16" s="30"/>
      <c r="I16" s="19">
        <v>7.3030060495079763E-2</v>
      </c>
      <c r="J16" s="19">
        <v>0.16320137667183854</v>
      </c>
      <c r="L16" s="19">
        <v>0.60390903642923388</v>
      </c>
      <c r="M16" s="19">
        <v>0.5594098998041378</v>
      </c>
      <c r="N16" s="19">
        <v>0.52995111645063353</v>
      </c>
      <c r="O16" s="19">
        <v>0.52267542419078872</v>
      </c>
      <c r="Q16" s="18">
        <v>303596.105861152</v>
      </c>
      <c r="R16" s="18">
        <v>350660.931361945</v>
      </c>
      <c r="S16" s="18">
        <v>625759.42624877195</v>
      </c>
      <c r="T16" s="18">
        <v>1564745.31240544</v>
      </c>
      <c r="V16" s="19">
        <v>3.9121403740260186E-2</v>
      </c>
      <c r="W16" s="19">
        <v>5.1005315851009876E-2</v>
      </c>
      <c r="X16" s="19">
        <v>2.5657067637263112E-2</v>
      </c>
      <c r="Y16" s="19">
        <v>2.1849690916203788E-2</v>
      </c>
      <c r="AA16" s="18">
        <v>7789.9385659028003</v>
      </c>
      <c r="AB16" s="18">
        <v>14086.639812343799</v>
      </c>
      <c r="AC16" s="18">
        <v>14240.3818065301</v>
      </c>
      <c r="AD16" s="18">
        <v>31222.715510719001</v>
      </c>
      <c r="AF16" s="19">
        <v>9.6972589835819578E-2</v>
      </c>
      <c r="AG16" s="19">
        <v>0.17001063048562792</v>
      </c>
      <c r="AI16" s="19">
        <v>0.39609096357076612</v>
      </c>
      <c r="AJ16" s="19">
        <v>0.4405901001958622</v>
      </c>
      <c r="AK16" s="19">
        <v>0.47004888354936636</v>
      </c>
      <c r="AL16" s="19">
        <v>0.47732457580921134</v>
      </c>
      <c r="AN16" s="18">
        <v>119761.718024444</v>
      </c>
      <c r="AO16" s="18">
        <v>173021.96338244801</v>
      </c>
      <c r="AP16" s="18">
        <v>304006.69183581002</v>
      </c>
      <c r="AQ16" s="18">
        <v>821539.95407072303</v>
      </c>
      <c r="AS16" s="19">
        <v>6.5045314098724216E-2</v>
      </c>
      <c r="AT16" s="19">
        <v>8.1415327493462031E-2</v>
      </c>
      <c r="AU16" s="19">
        <v>4.6842330083382316E-2</v>
      </c>
      <c r="AV16" s="19">
        <v>3.800510901023222E-2</v>
      </c>
      <c r="AX16" s="31">
        <v>19667.044397267699</v>
      </c>
      <c r="AY16" s="31">
        <v>31972.211373069098</v>
      </c>
      <c r="AZ16" s="31">
        <v>30295.533730449803</v>
      </c>
      <c r="BA16" s="31">
        <v>65411.916949356601</v>
      </c>
      <c r="BC16" s="31">
        <v>24555.0199914</v>
      </c>
      <c r="BD16" s="31">
        <v>41674.651553800002</v>
      </c>
      <c r="BE16" s="31">
        <v>39410.026266100002</v>
      </c>
      <c r="BF16" s="31">
        <v>76753.237124799896</v>
      </c>
      <c r="BH16" s="19">
        <v>7.8939502548809104E-2</v>
      </c>
      <c r="BI16" s="19">
        <v>0.14260993354906448</v>
      </c>
    </row>
    <row r="17" spans="1:61" s="15" customFormat="1" x14ac:dyDescent="0.25">
      <c r="A17" s="17" t="s">
        <v>59</v>
      </c>
      <c r="B17" s="17" t="s">
        <v>60</v>
      </c>
      <c r="C17" s="17" t="s">
        <v>36</v>
      </c>
      <c r="D17" s="18">
        <v>4250.0819045390699</v>
      </c>
      <c r="E17" s="18">
        <v>4872.48721385521</v>
      </c>
      <c r="F17" s="18">
        <v>9471.7597546857796</v>
      </c>
      <c r="G17" s="18">
        <v>26704.411075270498</v>
      </c>
      <c r="H17" s="30"/>
      <c r="I17" s="19">
        <v>0.13034854689607767</v>
      </c>
      <c r="J17" s="19">
        <v>0.23035507833602153</v>
      </c>
      <c r="L17" s="19">
        <v>0.73176058650669606</v>
      </c>
      <c r="M17" s="19">
        <v>0.73743207805346422</v>
      </c>
      <c r="N17" s="19">
        <v>0.62238366998306072</v>
      </c>
      <c r="O17" s="19">
        <v>0.63481437983348576</v>
      </c>
      <c r="Q17" s="18">
        <v>303596.105861152</v>
      </c>
      <c r="R17" s="18">
        <v>350660.931361945</v>
      </c>
      <c r="S17" s="18">
        <v>625759.42624877195</v>
      </c>
      <c r="T17" s="18">
        <v>1564745.31240544</v>
      </c>
      <c r="V17" s="19">
        <v>1.3999131815224341E-2</v>
      </c>
      <c r="W17" s="19">
        <v>1.3895152776018636E-2</v>
      </c>
      <c r="X17" s="19">
        <v>1.5136423611652095E-2</v>
      </c>
      <c r="Y17" s="19">
        <v>1.7066298817804759E-2</v>
      </c>
      <c r="AA17" s="18">
        <v>1557.9405319087</v>
      </c>
      <c r="AB17" s="18">
        <v>1734.8836327137301</v>
      </c>
      <c r="AC17" s="18">
        <v>5746.7625355015098</v>
      </c>
      <c r="AD17" s="18">
        <v>15362.076269069699</v>
      </c>
      <c r="AF17" s="19">
        <v>0.16482299634801523</v>
      </c>
      <c r="AG17" s="19">
        <v>0.217321613656416</v>
      </c>
      <c r="AI17" s="19">
        <v>0.26823941349330394</v>
      </c>
      <c r="AJ17" s="19">
        <v>0.26256792194653589</v>
      </c>
      <c r="AK17" s="19">
        <v>0.37761633001693928</v>
      </c>
      <c r="AL17" s="19">
        <v>0.36518562016651429</v>
      </c>
      <c r="AN17" s="18">
        <v>119761.718024444</v>
      </c>
      <c r="AO17" s="18">
        <v>173021.96338244801</v>
      </c>
      <c r="AP17" s="18">
        <v>304006.69183581002</v>
      </c>
      <c r="AQ17" s="18">
        <v>821539.95407072303</v>
      </c>
      <c r="AS17" s="19">
        <v>1.3008668860200521E-2</v>
      </c>
      <c r="AT17" s="19">
        <v>1.0026956108912835E-2</v>
      </c>
      <c r="AU17" s="19">
        <v>1.8903408016443468E-2</v>
      </c>
      <c r="AV17" s="19">
        <v>1.8699122535612237E-2</v>
      </c>
      <c r="AX17" s="31">
        <v>5808.0224364477699</v>
      </c>
      <c r="AY17" s="31">
        <v>6607.3708465689397</v>
      </c>
      <c r="AZ17" s="31">
        <v>15218.522290187289</v>
      </c>
      <c r="BA17" s="31">
        <v>42066.487344340196</v>
      </c>
      <c r="BC17" s="31">
        <v>6146.4808087800202</v>
      </c>
      <c r="BD17" s="31">
        <v>6814.5122375299998</v>
      </c>
      <c r="BE17" s="31">
        <v>15563.362263249999</v>
      </c>
      <c r="BF17" s="31">
        <v>40895.189329009998</v>
      </c>
      <c r="BH17" s="19">
        <v>0.13467036669574828</v>
      </c>
      <c r="BI17" s="19">
        <v>0.21314792389818193</v>
      </c>
    </row>
    <row r="18" spans="1:61" s="15" customFormat="1" x14ac:dyDescent="0.25">
      <c r="A18" s="17" t="s">
        <v>59</v>
      </c>
      <c r="B18" s="17" t="s">
        <v>60</v>
      </c>
      <c r="C18" s="17" t="s">
        <v>37</v>
      </c>
      <c r="D18" s="18">
        <v>14972.2764669589</v>
      </c>
      <c r="E18" s="18">
        <v>35103.748692228699</v>
      </c>
      <c r="F18" s="18">
        <v>12553.1128224737</v>
      </c>
      <c r="G18" s="18">
        <v>25496.482657932302</v>
      </c>
      <c r="H18" s="30"/>
      <c r="I18" s="19">
        <v>3.6126613472563074E-2</v>
      </c>
      <c r="J18" s="19">
        <v>0.15224748258751841</v>
      </c>
      <c r="L18" s="19">
        <v>0.63272440439322875</v>
      </c>
      <c r="M18" s="19">
        <v>0.64781134957212017</v>
      </c>
      <c r="N18" s="19">
        <v>0.58550216421979684</v>
      </c>
      <c r="O18" s="19">
        <v>0.54591378705028815</v>
      </c>
      <c r="Q18" s="18">
        <v>303596.105861152</v>
      </c>
      <c r="R18" s="18">
        <v>350660.931361945</v>
      </c>
      <c r="S18" s="18">
        <v>625759.42624877195</v>
      </c>
      <c r="T18" s="18">
        <v>1564745.31240544</v>
      </c>
      <c r="V18" s="19">
        <v>4.9316431198911319E-2</v>
      </c>
      <c r="W18" s="19">
        <v>0.10010738452067627</v>
      </c>
      <c r="X18" s="19">
        <v>2.0060605235666374E-2</v>
      </c>
      <c r="Y18" s="19">
        <v>1.6294333944184985E-2</v>
      </c>
      <c r="AA18" s="18">
        <v>8690.9114281200691</v>
      </c>
      <c r="AB18" s="18">
        <v>19084.478660402201</v>
      </c>
      <c r="AC18" s="18">
        <v>8886.7956690707906</v>
      </c>
      <c r="AD18" s="18">
        <v>21207.7465862059</v>
      </c>
      <c r="AF18" s="19">
        <v>6.1276660640471103E-2</v>
      </c>
      <c r="AG18" s="19">
        <v>0.1900079592106414</v>
      </c>
      <c r="AI18" s="19">
        <v>0.36727559560677131</v>
      </c>
      <c r="AJ18" s="19">
        <v>0.35218865042787983</v>
      </c>
      <c r="AK18" s="19">
        <v>0.41449783578020311</v>
      </c>
      <c r="AL18" s="19">
        <v>0.45408621294971185</v>
      </c>
      <c r="AN18" s="18">
        <v>119761.718024444</v>
      </c>
      <c r="AO18" s="18">
        <v>173021.96338244801</v>
      </c>
      <c r="AP18" s="18">
        <v>304006.69183581002</v>
      </c>
      <c r="AQ18" s="18">
        <v>821539.95407072303</v>
      </c>
      <c r="AS18" s="19">
        <v>7.2568359668539556E-2</v>
      </c>
      <c r="AT18" s="19">
        <v>0.11030090219365873</v>
      </c>
      <c r="AU18" s="19">
        <v>2.9232237012303767E-2</v>
      </c>
      <c r="AV18" s="19">
        <v>2.5814625912132096E-2</v>
      </c>
      <c r="AX18" s="31">
        <v>23663.187895078969</v>
      </c>
      <c r="AY18" s="31">
        <v>54188.2273526309</v>
      </c>
      <c r="AZ18" s="31">
        <v>21439.908491544491</v>
      </c>
      <c r="BA18" s="31">
        <v>46704.229244138201</v>
      </c>
      <c r="BC18" s="31">
        <v>28921.907006919999</v>
      </c>
      <c r="BD18" s="31">
        <v>64337.116955150101</v>
      </c>
      <c r="BE18" s="31">
        <v>27145.729886399899</v>
      </c>
      <c r="BF18" s="31">
        <v>57196.969861500103</v>
      </c>
      <c r="BH18" s="19">
        <v>4.6509254107375719E-2</v>
      </c>
      <c r="BI18" s="19">
        <v>0.16073825965792277</v>
      </c>
    </row>
    <row r="19" spans="1:61" s="15" customFormat="1" x14ac:dyDescent="0.25">
      <c r="A19" s="17" t="s">
        <v>59</v>
      </c>
      <c r="B19" s="17" t="s">
        <v>60</v>
      </c>
      <c r="C19" s="17" t="s">
        <v>38</v>
      </c>
      <c r="D19" s="18">
        <v>3304.3681623317502</v>
      </c>
      <c r="E19" s="18">
        <v>4544.6927505119602</v>
      </c>
      <c r="F19" s="18">
        <v>4097.8308292362399</v>
      </c>
      <c r="G19" s="18">
        <v>7002.9474020200396</v>
      </c>
      <c r="H19" s="30"/>
      <c r="I19" s="19">
        <v>5.1347199883993833E-2</v>
      </c>
      <c r="J19" s="19">
        <v>0.11312866772898467</v>
      </c>
      <c r="L19" s="19">
        <v>0.60636048046048641</v>
      </c>
      <c r="M19" s="19">
        <v>0.67747374492518031</v>
      </c>
      <c r="N19" s="19">
        <v>0.57974679782491467</v>
      </c>
      <c r="O19" s="19">
        <v>0.50717727892132858</v>
      </c>
      <c r="Q19" s="18">
        <v>303596.105861152</v>
      </c>
      <c r="R19" s="18">
        <v>350660.931361945</v>
      </c>
      <c r="S19" s="18">
        <v>625759.42624877195</v>
      </c>
      <c r="T19" s="18">
        <v>1564745.31240544</v>
      </c>
      <c r="V19" s="19">
        <v>1.0884092709156766E-2</v>
      </c>
      <c r="W19" s="19">
        <v>1.2960362401538887E-2</v>
      </c>
      <c r="X19" s="19">
        <v>6.5485722744944141E-3</v>
      </c>
      <c r="Y19" s="19">
        <v>4.4754551085726541E-3</v>
      </c>
      <c r="AA19" s="18">
        <v>2145.1429268842298</v>
      </c>
      <c r="AB19" s="18">
        <v>2163.6007952606101</v>
      </c>
      <c r="AC19" s="18">
        <v>2970.48044839465</v>
      </c>
      <c r="AD19" s="18">
        <v>6804.7440957418503</v>
      </c>
      <c r="AF19" s="19">
        <v>7.9999872580603482E-2</v>
      </c>
      <c r="AG19" s="19">
        <v>0.18031253625377386</v>
      </c>
      <c r="AI19" s="19">
        <v>0.39363951953951359</v>
      </c>
      <c r="AJ19" s="19">
        <v>0.32252625507481958</v>
      </c>
      <c r="AK19" s="19">
        <v>0.42025320217508533</v>
      </c>
      <c r="AL19" s="19">
        <v>0.49282272107867137</v>
      </c>
      <c r="AN19" s="18">
        <v>119761.718024444</v>
      </c>
      <c r="AO19" s="18">
        <v>173021.96338244801</v>
      </c>
      <c r="AP19" s="18">
        <v>304006.69183581002</v>
      </c>
      <c r="AQ19" s="18">
        <v>821539.95407072303</v>
      </c>
      <c r="AS19" s="19">
        <v>1.791175813331598E-2</v>
      </c>
      <c r="AT19" s="19">
        <v>1.2504775422517796E-2</v>
      </c>
      <c r="AU19" s="19">
        <v>9.7711021769184177E-3</v>
      </c>
      <c r="AV19" s="19">
        <v>8.2829131584220648E-3</v>
      </c>
      <c r="AX19" s="31">
        <v>5449.5110892159801</v>
      </c>
      <c r="AY19" s="31">
        <v>6708.2935457725707</v>
      </c>
      <c r="AZ19" s="31">
        <v>7068.3112776308899</v>
      </c>
      <c r="BA19" s="31">
        <v>13807.691497761891</v>
      </c>
      <c r="BC19" s="31">
        <v>6727.1302020000403</v>
      </c>
      <c r="BD19" s="31">
        <v>7713.2251111000696</v>
      </c>
      <c r="BE19" s="31">
        <v>8484.2289778000195</v>
      </c>
      <c r="BF19" s="31">
        <v>16044.279477100001</v>
      </c>
      <c r="BH19" s="19">
        <v>5.9658742810676513E-2</v>
      </c>
      <c r="BI19" s="19">
        <v>0.13590383939138007</v>
      </c>
    </row>
    <row r="20" spans="1:61" s="15" customFormat="1" x14ac:dyDescent="0.25">
      <c r="A20" s="17" t="s">
        <v>59</v>
      </c>
      <c r="B20" s="17" t="s">
        <v>60</v>
      </c>
      <c r="C20" s="17" t="s">
        <v>39</v>
      </c>
      <c r="D20" s="18">
        <v>3459.65553603744</v>
      </c>
      <c r="E20" s="18">
        <v>3350.3656394304999</v>
      </c>
      <c r="F20" s="18">
        <v>5867.7215870985501</v>
      </c>
      <c r="G20" s="18">
        <v>16613.492433224299</v>
      </c>
      <c r="H20" s="30"/>
      <c r="I20" s="19">
        <v>0.11026982972302557</v>
      </c>
      <c r="J20" s="19">
        <v>0.23139755733219802</v>
      </c>
      <c r="L20" s="19">
        <v>0.59916133773018376</v>
      </c>
      <c r="M20" s="19">
        <v>0.58159203106558066</v>
      </c>
      <c r="N20" s="19">
        <v>0.55183321656274376</v>
      </c>
      <c r="O20" s="19">
        <v>0.53467331387011807</v>
      </c>
      <c r="Q20" s="18">
        <v>303596.105861152</v>
      </c>
      <c r="R20" s="18">
        <v>350660.931361945</v>
      </c>
      <c r="S20" s="18">
        <v>625759.42624877195</v>
      </c>
      <c r="T20" s="18">
        <v>1564745.31240544</v>
      </c>
      <c r="V20" s="19">
        <v>1.1395586008009254E-2</v>
      </c>
      <c r="W20" s="19">
        <v>9.5544309040014545E-3</v>
      </c>
      <c r="X20" s="19">
        <v>9.3769607631381102E-3</v>
      </c>
      <c r="Y20" s="19">
        <v>1.0617377985740589E-2</v>
      </c>
      <c r="AA20" s="18">
        <v>2314.5079791582002</v>
      </c>
      <c r="AB20" s="18">
        <v>2410.3144601438198</v>
      </c>
      <c r="AC20" s="18">
        <v>4765.4215637385596</v>
      </c>
      <c r="AD20" s="18">
        <v>14458.738033957799</v>
      </c>
      <c r="AF20" s="19">
        <v>0.12991241485078664</v>
      </c>
      <c r="AG20" s="19">
        <v>0.24854963691904142</v>
      </c>
      <c r="AI20" s="19">
        <v>0.40083866226981629</v>
      </c>
      <c r="AJ20" s="19">
        <v>0.41840796893441939</v>
      </c>
      <c r="AK20" s="19">
        <v>0.44816678343725624</v>
      </c>
      <c r="AL20" s="19">
        <v>0.46532668612988198</v>
      </c>
      <c r="AN20" s="18">
        <v>119761.718024444</v>
      </c>
      <c r="AO20" s="18">
        <v>173021.96338244801</v>
      </c>
      <c r="AP20" s="18">
        <v>304006.69183581002</v>
      </c>
      <c r="AQ20" s="18">
        <v>821539.95407072303</v>
      </c>
      <c r="AS20" s="19">
        <v>1.9325941689361845E-2</v>
      </c>
      <c r="AT20" s="19">
        <v>1.3930684943252303E-2</v>
      </c>
      <c r="AU20" s="19">
        <v>1.5675383771855591E-2</v>
      </c>
      <c r="AV20" s="19">
        <v>1.759955552047698E-2</v>
      </c>
      <c r="AX20" s="31">
        <v>5774.1635151956398</v>
      </c>
      <c r="AY20" s="31">
        <v>5760.6800995743197</v>
      </c>
      <c r="AZ20" s="31">
        <v>10633.14315083711</v>
      </c>
      <c r="BA20" s="31">
        <v>31072.230467182097</v>
      </c>
      <c r="BC20" s="31">
        <v>7268.4414586400198</v>
      </c>
      <c r="BD20" s="31">
        <v>7326.60136478001</v>
      </c>
      <c r="BE20" s="31">
        <v>17500.767489720001</v>
      </c>
      <c r="BF20" s="31">
        <v>50430.663613130098</v>
      </c>
      <c r="BH20" s="19">
        <v>0.13784618851357955</v>
      </c>
      <c r="BI20" s="19">
        <v>0.23574117493488855</v>
      </c>
    </row>
    <row r="21" spans="1:61" s="15" customFormat="1" x14ac:dyDescent="0.25">
      <c r="A21" s="17" t="s">
        <v>59</v>
      </c>
      <c r="B21" s="17" t="s">
        <v>60</v>
      </c>
      <c r="C21" s="17" t="s">
        <v>40</v>
      </c>
      <c r="D21" s="18">
        <v>9345.3487410390298</v>
      </c>
      <c r="E21" s="18">
        <v>15101.968724763999</v>
      </c>
      <c r="F21" s="18">
        <v>19698.961458166599</v>
      </c>
      <c r="G21" s="18">
        <v>52426.338219803401</v>
      </c>
      <c r="H21" s="30"/>
      <c r="I21" s="19">
        <v>0.12183831182735405</v>
      </c>
      <c r="J21" s="19">
        <v>0.21624547890170764</v>
      </c>
      <c r="L21" s="19">
        <v>0.5839367242463237</v>
      </c>
      <c r="M21" s="19">
        <v>0.49919796489203128</v>
      </c>
      <c r="N21" s="19">
        <v>0.50527579403836587</v>
      </c>
      <c r="O21" s="19">
        <v>0.48224425803930471</v>
      </c>
      <c r="Q21" s="18">
        <v>303596.105861152</v>
      </c>
      <c r="R21" s="18">
        <v>350660.931361945</v>
      </c>
      <c r="S21" s="18">
        <v>625759.42624877195</v>
      </c>
      <c r="T21" s="18">
        <v>1564745.31240544</v>
      </c>
      <c r="V21" s="19">
        <v>3.0782175925909514E-2</v>
      </c>
      <c r="W21" s="19">
        <v>4.3067155117933735E-2</v>
      </c>
      <c r="X21" s="19">
        <v>3.1480087445514941E-2</v>
      </c>
      <c r="Y21" s="19">
        <v>3.3504710194152833E-2</v>
      </c>
      <c r="AA21" s="18">
        <v>6658.6947674436697</v>
      </c>
      <c r="AB21" s="18">
        <v>15150.4958020702</v>
      </c>
      <c r="AC21" s="18">
        <v>19287.591411751499</v>
      </c>
      <c r="AD21" s="18">
        <v>56286.9068750308</v>
      </c>
      <c r="AF21" s="19">
        <v>0.15292542978194956</v>
      </c>
      <c r="AG21" s="19">
        <v>0.23887040187980091</v>
      </c>
      <c r="AI21" s="19">
        <v>0.41606327575367624</v>
      </c>
      <c r="AJ21" s="19">
        <v>0.50080203510796872</v>
      </c>
      <c r="AK21" s="19">
        <v>0.49472420596163408</v>
      </c>
      <c r="AL21" s="19">
        <v>0.51775574196069529</v>
      </c>
      <c r="AN21" s="18">
        <v>119761.718024444</v>
      </c>
      <c r="AO21" s="18">
        <v>173021.96338244801</v>
      </c>
      <c r="AP21" s="18">
        <v>304006.69183581002</v>
      </c>
      <c r="AQ21" s="18">
        <v>821539.95407072303</v>
      </c>
      <c r="AS21" s="19">
        <v>5.5599526103028978E-2</v>
      </c>
      <c r="AT21" s="19">
        <v>8.75640034703659E-2</v>
      </c>
      <c r="AU21" s="19">
        <v>6.3444627798418571E-2</v>
      </c>
      <c r="AV21" s="19">
        <v>6.8513900749597983E-2</v>
      </c>
      <c r="AX21" s="31">
        <v>16004.0435084827</v>
      </c>
      <c r="AY21" s="31">
        <v>30252.464526834199</v>
      </c>
      <c r="AZ21" s="31">
        <v>38986.552869918101</v>
      </c>
      <c r="BA21" s="31">
        <v>108713.2450948342</v>
      </c>
      <c r="BC21" s="31">
        <v>23596.011758699999</v>
      </c>
      <c r="BD21" s="31">
        <v>44401.879601800101</v>
      </c>
      <c r="BE21" s="31">
        <v>77697.817246800201</v>
      </c>
      <c r="BF21" s="31">
        <v>201868.25998860001</v>
      </c>
      <c r="BH21" s="19">
        <v>0.15384807286935875</v>
      </c>
      <c r="BI21" s="19">
        <v>0.21040816393076534</v>
      </c>
    </row>
    <row r="22" spans="1:61" s="15" customFormat="1" x14ac:dyDescent="0.25">
      <c r="A22" s="17" t="s">
        <v>59</v>
      </c>
      <c r="B22" s="17" t="s">
        <v>60</v>
      </c>
      <c r="C22" s="17" t="s">
        <v>41</v>
      </c>
      <c r="D22" s="18">
        <v>4052.9078579699899</v>
      </c>
      <c r="E22" s="18">
        <v>3677.7109009741198</v>
      </c>
      <c r="F22" s="18">
        <v>9051.6597648546704</v>
      </c>
      <c r="G22" s="18">
        <v>26583.818713961198</v>
      </c>
      <c r="H22" s="30"/>
      <c r="I22" s="19">
        <v>0.13359183490797721</v>
      </c>
      <c r="J22" s="19">
        <v>0.24044590312004566</v>
      </c>
      <c r="L22" s="19">
        <v>0.76543821187283756</v>
      </c>
      <c r="M22" s="19">
        <v>0.78169054775065039</v>
      </c>
      <c r="N22" s="19">
        <v>0.73793889397712298</v>
      </c>
      <c r="O22" s="19">
        <v>0.75973389444548844</v>
      </c>
      <c r="Q22" s="18">
        <v>303596.105861152</v>
      </c>
      <c r="R22" s="18">
        <v>350660.931361945</v>
      </c>
      <c r="S22" s="18">
        <v>625759.42624877195</v>
      </c>
      <c r="T22" s="18">
        <v>1564745.31240544</v>
      </c>
      <c r="V22" s="19">
        <v>1.3349670103553847E-2</v>
      </c>
      <c r="W22" s="19">
        <v>1.0487940263804474E-2</v>
      </c>
      <c r="X22" s="19">
        <v>1.4465079366229417E-2</v>
      </c>
      <c r="Y22" s="19">
        <v>1.6989230453801216E-2</v>
      </c>
      <c r="AA22" s="18">
        <v>1241.97786252929</v>
      </c>
      <c r="AB22" s="18">
        <v>1027.1060007485601</v>
      </c>
      <c r="AC22" s="18">
        <v>3214.4774976369899</v>
      </c>
      <c r="AD22" s="18">
        <v>8407.1418161913898</v>
      </c>
      <c r="AF22" s="19">
        <v>0.13597550788039681</v>
      </c>
      <c r="AG22" s="19">
        <v>0.21201388918537334</v>
      </c>
      <c r="AI22" s="19">
        <v>0.23456178812716244</v>
      </c>
      <c r="AJ22" s="19">
        <v>0.21830945224934953</v>
      </c>
      <c r="AK22" s="19">
        <v>0.26206110602287708</v>
      </c>
      <c r="AL22" s="19">
        <v>0.24026610555451156</v>
      </c>
      <c r="AN22" s="18">
        <v>119761.718024444</v>
      </c>
      <c r="AO22" s="18">
        <v>173021.96338244801</v>
      </c>
      <c r="AP22" s="18">
        <v>304006.69183581002</v>
      </c>
      <c r="AQ22" s="18">
        <v>821539.95407072303</v>
      </c>
      <c r="AS22" s="19">
        <v>1.0370407865022408E-2</v>
      </c>
      <c r="AT22" s="19">
        <v>5.93627526048958E-3</v>
      </c>
      <c r="AU22" s="19">
        <v>1.0573706382006507E-2</v>
      </c>
      <c r="AV22" s="19">
        <v>1.0233393731533175E-2</v>
      </c>
      <c r="AX22" s="31">
        <v>5294.8857204992801</v>
      </c>
      <c r="AY22" s="31">
        <v>4704.8169017226801</v>
      </c>
      <c r="AZ22" s="31">
        <v>12266.13726249166</v>
      </c>
      <c r="BA22" s="31">
        <v>34990.960530152588</v>
      </c>
      <c r="BC22" s="31">
        <v>5893.8434427100101</v>
      </c>
      <c r="BD22" s="31">
        <v>5457.4519384299902</v>
      </c>
      <c r="BE22" s="31">
        <v>14391.64886232</v>
      </c>
      <c r="BF22" s="31">
        <v>38918.369709639999</v>
      </c>
      <c r="BH22" s="19">
        <v>0.1340975256834458</v>
      </c>
      <c r="BI22" s="19">
        <v>0.22013761796328812</v>
      </c>
    </row>
    <row r="23" spans="1:61" s="15" customFormat="1" x14ac:dyDescent="0.25">
      <c r="A23" s="17" t="s">
        <v>59</v>
      </c>
      <c r="B23" s="17" t="s">
        <v>60</v>
      </c>
      <c r="C23" s="17" t="s">
        <v>42</v>
      </c>
      <c r="D23" s="18">
        <v>15189.896545072501</v>
      </c>
      <c r="E23" s="18">
        <v>24103.215366904202</v>
      </c>
      <c r="F23" s="18">
        <v>21047.508668091599</v>
      </c>
      <c r="G23" s="18">
        <v>53010.109902155098</v>
      </c>
      <c r="H23" s="30"/>
      <c r="I23" s="19">
        <v>8.6893335770495295E-2</v>
      </c>
      <c r="J23" s="19">
        <v>0.20290575181919879</v>
      </c>
      <c r="L23" s="19">
        <v>0.58077160151037677</v>
      </c>
      <c r="M23" s="19">
        <v>0.49326906969766232</v>
      </c>
      <c r="N23" s="19">
        <v>0.50452616410457662</v>
      </c>
      <c r="O23" s="19">
        <v>0.48395504017924862</v>
      </c>
      <c r="Q23" s="18">
        <v>303596.105861152</v>
      </c>
      <c r="R23" s="18">
        <v>350660.931361945</v>
      </c>
      <c r="S23" s="18">
        <v>625759.42624877195</v>
      </c>
      <c r="T23" s="18">
        <v>1564745.31240544</v>
      </c>
      <c r="V23" s="19">
        <v>5.0033239069342726E-2</v>
      </c>
      <c r="W23" s="19">
        <v>6.8736529254310799E-2</v>
      </c>
      <c r="X23" s="19">
        <v>3.3635144410472086E-2</v>
      </c>
      <c r="Y23" s="19">
        <v>3.3877787958133655E-2</v>
      </c>
      <c r="AA23" s="18">
        <v>10964.785442767599</v>
      </c>
      <c r="AB23" s="18">
        <v>24761.0188768478</v>
      </c>
      <c r="AC23" s="18">
        <v>20669.869270962001</v>
      </c>
      <c r="AD23" s="18">
        <v>56525.085521207096</v>
      </c>
      <c r="AF23" s="19">
        <v>0.11553381455773692</v>
      </c>
      <c r="AG23" s="19">
        <v>0.2228711511465673</v>
      </c>
      <c r="AI23" s="19">
        <v>0.41922839848962318</v>
      </c>
      <c r="AJ23" s="19">
        <v>0.50673093030233773</v>
      </c>
      <c r="AK23" s="19">
        <v>0.49547383589542343</v>
      </c>
      <c r="AL23" s="19">
        <v>0.51604495982075138</v>
      </c>
      <c r="AN23" s="18">
        <v>119761.718024444</v>
      </c>
      <c r="AO23" s="18">
        <v>173021.96338244801</v>
      </c>
      <c r="AP23" s="18">
        <v>304006.69183581002</v>
      </c>
      <c r="AQ23" s="18">
        <v>821539.95407072303</v>
      </c>
      <c r="AS23" s="19">
        <v>9.1555011264364369E-2</v>
      </c>
      <c r="AT23" s="19">
        <v>0.14310910818943839</v>
      </c>
      <c r="AU23" s="19">
        <v>6.7991494352122761E-2</v>
      </c>
      <c r="AV23" s="19">
        <v>6.8803818050632612E-2</v>
      </c>
      <c r="AX23" s="31">
        <v>26154.6819878401</v>
      </c>
      <c r="AY23" s="31">
        <v>48864.234243751998</v>
      </c>
      <c r="AZ23" s="31">
        <v>41717.3779390536</v>
      </c>
      <c r="BA23" s="31">
        <v>109535.19542336219</v>
      </c>
      <c r="BC23" s="31">
        <v>35627.4865355</v>
      </c>
      <c r="BD23" s="31">
        <v>73483.569361899994</v>
      </c>
      <c r="BE23" s="31">
        <v>70714.399028400003</v>
      </c>
      <c r="BF23" s="31">
        <v>164216.1477497</v>
      </c>
      <c r="BH23" s="19">
        <v>0.10724070970833388</v>
      </c>
      <c r="BI23" s="19">
        <v>0.18353635018639403</v>
      </c>
    </row>
    <row r="24" spans="1:61" s="15" customFormat="1" x14ac:dyDescent="0.25">
      <c r="A24" s="17" t="s">
        <v>59</v>
      </c>
      <c r="B24" s="17" t="s">
        <v>60</v>
      </c>
      <c r="C24" s="17" t="s">
        <v>43</v>
      </c>
      <c r="D24" s="18">
        <v>17446.309714996201</v>
      </c>
      <c r="E24" s="18">
        <v>14781.440140971201</v>
      </c>
      <c r="F24" s="18">
        <v>38244.844643113996</v>
      </c>
      <c r="G24" s="18">
        <v>110711.46729989799</v>
      </c>
      <c r="H24" s="30"/>
      <c r="I24" s="19">
        <v>0.13109548438383967</v>
      </c>
      <c r="J24" s="19">
        <v>0.2368696729981008</v>
      </c>
      <c r="L24" s="19">
        <v>0.64171314845469885</v>
      </c>
      <c r="M24" s="19">
        <v>0.62519370477362468</v>
      </c>
      <c r="N24" s="19">
        <v>0.57030766195043625</v>
      </c>
      <c r="O24" s="19">
        <v>0.57223039474759352</v>
      </c>
      <c r="Q24" s="18">
        <v>303596.105861152</v>
      </c>
      <c r="R24" s="18">
        <v>350660.931361945</v>
      </c>
      <c r="S24" s="18">
        <v>625759.42624877195</v>
      </c>
      <c r="T24" s="18">
        <v>1564745.31240544</v>
      </c>
      <c r="V24" s="19">
        <v>5.7465525341669481E-2</v>
      </c>
      <c r="W24" s="19">
        <v>4.2153085271179246E-2</v>
      </c>
      <c r="X24" s="19">
        <v>6.1117488668735898E-2</v>
      </c>
      <c r="Y24" s="19">
        <v>7.0753666058091136E-2</v>
      </c>
      <c r="AA24" s="18">
        <v>9740.77497698562</v>
      </c>
      <c r="AB24" s="18">
        <v>8861.5364726903008</v>
      </c>
      <c r="AC24" s="18">
        <v>28815.1778582806</v>
      </c>
      <c r="AD24" s="18">
        <v>82762.120115415702</v>
      </c>
      <c r="AF24" s="19">
        <v>0.15331836187563197</v>
      </c>
      <c r="AG24" s="19">
        <v>0.23492920256543282</v>
      </c>
      <c r="AI24" s="19">
        <v>0.35828685154530115</v>
      </c>
      <c r="AJ24" s="19">
        <v>0.37480629522637537</v>
      </c>
      <c r="AK24" s="19">
        <v>0.4296923380495638</v>
      </c>
      <c r="AL24" s="19">
        <v>0.42776960525240648</v>
      </c>
      <c r="AN24" s="18">
        <v>119761.718024444</v>
      </c>
      <c r="AO24" s="18">
        <v>173021.96338244801</v>
      </c>
      <c r="AP24" s="18">
        <v>304006.69183581002</v>
      </c>
      <c r="AQ24" s="18">
        <v>821539.95407072303</v>
      </c>
      <c r="AS24" s="19">
        <v>8.1334629610085224E-2</v>
      </c>
      <c r="AT24" s="19">
        <v>5.1216251968559313E-2</v>
      </c>
      <c r="AU24" s="19">
        <v>9.4784682811664203E-2</v>
      </c>
      <c r="AV24" s="19">
        <v>0.10074022536010592</v>
      </c>
      <c r="AX24" s="31">
        <v>27187.084691981821</v>
      </c>
      <c r="AY24" s="31">
        <v>23642.9766136615</v>
      </c>
      <c r="AZ24" s="31">
        <v>67060.022501394589</v>
      </c>
      <c r="BA24" s="31">
        <v>193473.5874153137</v>
      </c>
      <c r="BC24" s="31">
        <v>33301.919802149998</v>
      </c>
      <c r="BD24" s="31">
        <v>30338.48855202</v>
      </c>
      <c r="BE24" s="31">
        <v>84300.866240400093</v>
      </c>
      <c r="BF24" s="31">
        <v>229992.6532683</v>
      </c>
      <c r="BH24" s="19">
        <v>0.13749539248337417</v>
      </c>
      <c r="BI24" s="19">
        <v>0.22229598510654869</v>
      </c>
    </row>
    <row r="25" spans="1:61" s="15" customFormat="1" x14ac:dyDescent="0.25">
      <c r="A25" s="17" t="s">
        <v>59</v>
      </c>
      <c r="B25" s="17" t="s">
        <v>60</v>
      </c>
      <c r="C25" s="17" t="s">
        <v>44</v>
      </c>
      <c r="D25" s="18">
        <v>1507.48557948448</v>
      </c>
      <c r="E25" s="18">
        <v>3405.2845672456001</v>
      </c>
      <c r="F25" s="18">
        <v>6375.40474722414</v>
      </c>
      <c r="G25" s="18">
        <v>20725.3749904828</v>
      </c>
      <c r="H25" s="30"/>
      <c r="I25" s="19">
        <v>0.19092190116081453</v>
      </c>
      <c r="J25" s="19">
        <v>0.26589862204195125</v>
      </c>
      <c r="L25" s="19">
        <v>0.65668103600617689</v>
      </c>
      <c r="M25" s="19">
        <v>0.64329610481233157</v>
      </c>
      <c r="N25" s="19">
        <v>0.60496611063685346</v>
      </c>
      <c r="O25" s="19">
        <v>0.59380510753101157</v>
      </c>
      <c r="Q25" s="18">
        <v>303596.105861152</v>
      </c>
      <c r="R25" s="18">
        <v>350660.931361945</v>
      </c>
      <c r="S25" s="18">
        <v>625759.42624877195</v>
      </c>
      <c r="T25" s="18">
        <v>1564745.31240544</v>
      </c>
      <c r="V25" s="19">
        <v>4.9654312106819981E-3</v>
      </c>
      <c r="W25" s="19">
        <v>9.7110463775353841E-3</v>
      </c>
      <c r="X25" s="19">
        <v>1.0188268014503045E-2</v>
      </c>
      <c r="Y25" s="19">
        <v>1.3245206632779267E-2</v>
      </c>
      <c r="AA25" s="18">
        <v>788.12750636424903</v>
      </c>
      <c r="AB25" s="18">
        <v>1888.2102040914999</v>
      </c>
      <c r="AC25" s="18">
        <v>4163.0446553592401</v>
      </c>
      <c r="AD25" s="18">
        <v>14177.280321218799</v>
      </c>
      <c r="AF25" s="19">
        <v>0.21245723511628811</v>
      </c>
      <c r="AG25" s="19">
        <v>0.27772199654633045</v>
      </c>
      <c r="AI25" s="19">
        <v>0.34331896399382311</v>
      </c>
      <c r="AJ25" s="19">
        <v>0.35670389518766843</v>
      </c>
      <c r="AK25" s="19">
        <v>0.39503388936314643</v>
      </c>
      <c r="AL25" s="19">
        <v>0.40619489246898843</v>
      </c>
      <c r="AN25" s="18">
        <v>119761.718024444</v>
      </c>
      <c r="AO25" s="18">
        <v>173021.96338244801</v>
      </c>
      <c r="AP25" s="18">
        <v>304006.69183581002</v>
      </c>
      <c r="AQ25" s="18">
        <v>821539.95407072303</v>
      </c>
      <c r="AS25" s="19">
        <v>6.5807965964832611E-3</v>
      </c>
      <c r="AT25" s="19">
        <v>1.091312436397336E-2</v>
      </c>
      <c r="AU25" s="19">
        <v>1.3693924400873535E-2</v>
      </c>
      <c r="AV25" s="19">
        <v>1.7256957803416018E-2</v>
      </c>
      <c r="AX25" s="31">
        <v>2295.613085848729</v>
      </c>
      <c r="AY25" s="31">
        <v>5293.4947713371002</v>
      </c>
      <c r="AZ25" s="31">
        <v>10538.449402583381</v>
      </c>
      <c r="BA25" s="31">
        <v>34902.655311701601</v>
      </c>
      <c r="BC25" s="31">
        <v>2785.6728986800299</v>
      </c>
      <c r="BD25" s="31">
        <v>6368.1691529099899</v>
      </c>
      <c r="BE25" s="31">
        <v>13734.538335679999</v>
      </c>
      <c r="BF25" s="31">
        <v>43862.351393670098</v>
      </c>
      <c r="BH25" s="19">
        <v>0.20174074467794401</v>
      </c>
      <c r="BI25" s="19">
        <v>0.26140796448832404</v>
      </c>
    </row>
    <row r="26" spans="1:61" s="15" customFormat="1" x14ac:dyDescent="0.25">
      <c r="A26" s="17" t="s">
        <v>59</v>
      </c>
      <c r="B26" s="17" t="s">
        <v>60</v>
      </c>
      <c r="C26" s="17" t="s">
        <v>45</v>
      </c>
      <c r="D26" s="18">
        <v>723.38372706752898</v>
      </c>
      <c r="E26" s="18">
        <v>977.79872078244102</v>
      </c>
      <c r="F26" s="18">
        <v>864.09935281678395</v>
      </c>
      <c r="G26" s="18">
        <v>2255.0377946901499</v>
      </c>
      <c r="H26" s="30"/>
      <c r="I26" s="19">
        <v>7.874552224475817E-2</v>
      </c>
      <c r="J26" s="19">
        <v>0.21148496584828358</v>
      </c>
      <c r="L26" s="19">
        <v>0.45275429199963091</v>
      </c>
      <c r="M26" s="19">
        <v>0.42459983897604514</v>
      </c>
      <c r="N26" s="19">
        <v>0.40347732209436094</v>
      </c>
      <c r="O26" s="19">
        <v>0.39517159297433258</v>
      </c>
      <c r="Q26" s="18">
        <v>303596.105861152</v>
      </c>
      <c r="R26" s="18">
        <v>350660.931361945</v>
      </c>
      <c r="S26" s="18">
        <v>625759.42624877195</v>
      </c>
      <c r="T26" s="18">
        <v>1564745.31240544</v>
      </c>
      <c r="V26" s="19">
        <v>2.3827174100789178E-3</v>
      </c>
      <c r="W26" s="19">
        <v>2.7884450000880689E-3</v>
      </c>
      <c r="X26" s="19">
        <v>1.3808810807641905E-3</v>
      </c>
      <c r="Y26" s="19">
        <v>1.4411532514665547E-3</v>
      </c>
      <c r="AA26" s="18">
        <v>874.35645971819599</v>
      </c>
      <c r="AB26" s="18">
        <v>1325.0724323024899</v>
      </c>
      <c r="AC26" s="18">
        <v>1277.53118128966</v>
      </c>
      <c r="AD26" s="18">
        <v>3451.4396818844898</v>
      </c>
      <c r="AF26" s="19">
        <v>9.5857584275349961E-2</v>
      </c>
      <c r="AG26" s="19">
        <v>0.21990428219321201</v>
      </c>
      <c r="AI26" s="19">
        <v>0.54724570800036909</v>
      </c>
      <c r="AJ26" s="19">
        <v>0.57540016102395486</v>
      </c>
      <c r="AK26" s="19">
        <v>0.59652267790563906</v>
      </c>
      <c r="AL26" s="19">
        <v>0.60482840702566742</v>
      </c>
      <c r="AN26" s="18">
        <v>119761.718024444</v>
      </c>
      <c r="AO26" s="18">
        <v>173021.96338244801</v>
      </c>
      <c r="AP26" s="18">
        <v>304006.69183581002</v>
      </c>
      <c r="AQ26" s="18">
        <v>821539.95407072303</v>
      </c>
      <c r="AS26" s="19">
        <v>7.3008009081811541E-3</v>
      </c>
      <c r="AT26" s="19">
        <v>7.6584059410627989E-3</v>
      </c>
      <c r="AU26" s="19">
        <v>4.2023126977074497E-3</v>
      </c>
      <c r="AV26" s="19">
        <v>4.2011829915059367E-3</v>
      </c>
      <c r="AX26" s="31">
        <v>1597.740186785725</v>
      </c>
      <c r="AY26" s="31">
        <v>2302.8711530849309</v>
      </c>
      <c r="AZ26" s="31">
        <v>2141.630534106444</v>
      </c>
      <c r="BA26" s="31">
        <v>5706.4774765746397</v>
      </c>
      <c r="BC26" s="31">
        <v>2187.3787394698702</v>
      </c>
      <c r="BD26" s="31">
        <v>3182.97912473001</v>
      </c>
      <c r="BE26" s="31">
        <v>4057.1941475400199</v>
      </c>
      <c r="BF26" s="31">
        <v>9753.1308978000106</v>
      </c>
      <c r="BH26" s="19">
        <v>0.10479407829990883</v>
      </c>
      <c r="BI26" s="19">
        <v>0.19174586168876107</v>
      </c>
    </row>
    <row r="27" spans="1:61" s="15" customFormat="1" x14ac:dyDescent="0.25"/>
    <row r="28" spans="1:61" s="15" customFormat="1" ht="13.8" x14ac:dyDescent="0.25">
      <c r="A28" s="40" t="s">
        <v>99</v>
      </c>
      <c r="B28" s="41"/>
      <c r="C28" s="41"/>
    </row>
  </sheetData>
  <mergeCells count="24">
    <mergeCell ref="AA5:AD5"/>
    <mergeCell ref="A5:A6"/>
    <mergeCell ref="B5:B6"/>
    <mergeCell ref="D5:G5"/>
    <mergeCell ref="I5:J5"/>
    <mergeCell ref="L5:O5"/>
    <mergeCell ref="D10:G10"/>
    <mergeCell ref="I10:J10"/>
    <mergeCell ref="L10:O10"/>
    <mergeCell ref="Q10:T10"/>
    <mergeCell ref="V10:Y10"/>
    <mergeCell ref="AF5:AG5"/>
    <mergeCell ref="AI5:AL5"/>
    <mergeCell ref="AX5:BA5"/>
    <mergeCell ref="BC5:BF5"/>
    <mergeCell ref="BH5:BI5"/>
    <mergeCell ref="BC10:BF10"/>
    <mergeCell ref="BH10:BI10"/>
    <mergeCell ref="AA10:AD10"/>
    <mergeCell ref="AF10:AG10"/>
    <mergeCell ref="AI10:AL10"/>
    <mergeCell ref="AN10:AQ10"/>
    <mergeCell ref="AS10:AV10"/>
    <mergeCell ref="AX10:BA10"/>
  </mergeCells>
  <hyperlinks>
    <hyperlink ref="A28" location="'CONTENTS &amp; NOTES'!A1" display="Return to Contents page"/>
  </hyperlinks>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0BFA2F9B-EDA7-48E2-88B0-7B4E67B6A655}"/>
</file>

<file path=customXml/itemProps2.xml><?xml version="1.0" encoding="utf-8"?>
<ds:datastoreItem xmlns:ds="http://schemas.openxmlformats.org/officeDocument/2006/customXml" ds:itemID="{C435902F-315D-4521-B98A-A4A569CF41FB}"/>
</file>

<file path=customXml/itemProps3.xml><?xml version="1.0" encoding="utf-8"?>
<ds:datastoreItem xmlns:ds="http://schemas.openxmlformats.org/officeDocument/2006/customXml" ds:itemID="{F866C6FE-8B5A-4C20-97AE-4569162F93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 &amp; NOTES</vt:lpstr>
      <vt:lpstr>Afghanistan</vt:lpstr>
      <vt:lpstr>Bangladesh</vt:lpstr>
      <vt:lpstr>DR Congo</vt:lpstr>
      <vt:lpstr>Ethiopia</vt:lpstr>
      <vt:lpstr>Ghana</vt:lpstr>
      <vt:lpstr>India</vt:lpstr>
      <vt:lpstr>Kenya</vt:lpstr>
      <vt:lpstr>Kyrgyz</vt:lpstr>
      <vt:lpstr>Liberia</vt:lpstr>
      <vt:lpstr>Malawi</vt:lpstr>
      <vt:lpstr>Mozambique</vt:lpstr>
      <vt:lpstr>Myanmar</vt:lpstr>
      <vt:lpstr>Nepal</vt:lpstr>
      <vt:lpstr>Nigeria</vt:lpstr>
      <vt:lpstr>Pakistan</vt:lpstr>
      <vt:lpstr>Rwanda</vt:lpstr>
      <vt:lpstr>S. Leone</vt:lpstr>
      <vt:lpstr>Somalia</vt:lpstr>
      <vt:lpstr>S. Africa</vt:lpstr>
      <vt:lpstr>Tajikistan</vt:lpstr>
      <vt:lpstr>Tanzania</vt:lpstr>
      <vt:lpstr>Uganda</vt:lpstr>
      <vt:lpstr>Gaza</vt:lpstr>
      <vt:lpstr>Yemen</vt:lpstr>
      <vt:lpstr>Zambia</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2015-05-14T14:21:25Z</dcterms:created>
  <dcterms:modified xsi:type="dcterms:W3CDTF">2015-05-26T06:58:58Z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