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60" windowWidth="15264" windowHeight="9108" activeTab="1"/>
  </bookViews>
  <sheets>
    <sheet name="VERSION" sheetId="2" r:id="rId1"/>
    <sheet name="GVA by sector" sheetId="3" r:id="rId2"/>
    <sheet name="Emp by sex (ILO)" sheetId="1" r:id="rId3"/>
  </sheets>
  <calcPr calcId="145621" calcOnSave="0"/>
</workbook>
</file>

<file path=xl/calcChain.xml><?xml version="1.0" encoding="utf-8"?>
<calcChain xmlns="http://schemas.openxmlformats.org/spreadsheetml/2006/main">
  <c r="I34" i="3" l="1"/>
  <c r="H34" i="3"/>
  <c r="G34" i="3"/>
  <c r="F34" i="3"/>
  <c r="L31" i="3" s="1"/>
  <c r="E34" i="3"/>
  <c r="K32" i="3" s="1"/>
  <c r="D34" i="3"/>
  <c r="J32" i="3" s="1"/>
  <c r="M31" i="3"/>
  <c r="O30" i="3"/>
  <c r="M30" i="3"/>
  <c r="M29" i="3"/>
  <c r="M28" i="3"/>
  <c r="M27" i="3"/>
  <c r="M26" i="3"/>
  <c r="M25" i="3"/>
  <c r="I20" i="3"/>
  <c r="O18" i="3" s="1"/>
  <c r="H20" i="3"/>
  <c r="N18" i="3" s="1"/>
  <c r="G20" i="3"/>
  <c r="M17" i="3" s="1"/>
  <c r="F20" i="3"/>
  <c r="L18" i="3" s="1"/>
  <c r="E20" i="3"/>
  <c r="K18" i="3" s="1"/>
  <c r="D20" i="3"/>
  <c r="J18" i="3" s="1"/>
  <c r="K17" i="3"/>
  <c r="O15" i="3"/>
  <c r="L15" i="3"/>
  <c r="O13" i="3"/>
  <c r="K13" i="3"/>
  <c r="K12" i="3"/>
  <c r="O11" i="3"/>
  <c r="M11" i="3"/>
  <c r="L11" i="3"/>
  <c r="K11" i="3"/>
  <c r="N17" i="3" l="1"/>
  <c r="O12" i="3"/>
  <c r="O20" i="3" s="1"/>
  <c r="O14" i="3"/>
  <c r="K16" i="3"/>
  <c r="O17" i="3"/>
  <c r="J11" i="3"/>
  <c r="N11" i="3"/>
  <c r="J13" i="3"/>
  <c r="K15" i="3"/>
  <c r="O16" i="3"/>
  <c r="L26" i="3"/>
  <c r="L32" i="3"/>
  <c r="M15" i="3"/>
  <c r="O29" i="3"/>
  <c r="M14" i="3"/>
  <c r="N13" i="3"/>
  <c r="J15" i="3"/>
  <c r="N15" i="3"/>
  <c r="J17" i="3"/>
  <c r="M18" i="3"/>
  <c r="K25" i="3"/>
  <c r="O28" i="3"/>
  <c r="K31" i="3"/>
  <c r="M12" i="3"/>
  <c r="L13" i="3"/>
  <c r="K14" i="3"/>
  <c r="K20" i="3" s="1"/>
  <c r="M16" i="3"/>
  <c r="L17" i="3"/>
  <c r="O25" i="3"/>
  <c r="O26" i="3"/>
  <c r="K28" i="3"/>
  <c r="K29" i="3"/>
  <c r="L30" i="3"/>
  <c r="O32" i="3"/>
  <c r="L12" i="3"/>
  <c r="L16" i="3"/>
  <c r="M34" i="3"/>
  <c r="O27" i="3"/>
  <c r="K30" i="3"/>
  <c r="M13" i="3"/>
  <c r="L14" i="3"/>
  <c r="K26" i="3"/>
  <c r="K27" i="3"/>
  <c r="L28" i="3"/>
  <c r="O31" i="3"/>
  <c r="J25" i="3"/>
  <c r="N25" i="3"/>
  <c r="J27" i="3"/>
  <c r="N27" i="3"/>
  <c r="J29" i="3"/>
  <c r="N29" i="3"/>
  <c r="J31" i="3"/>
  <c r="N31" i="3"/>
  <c r="J12" i="3"/>
  <c r="N12" i="3"/>
  <c r="J14" i="3"/>
  <c r="N14" i="3"/>
  <c r="J16" i="3"/>
  <c r="N16" i="3"/>
  <c r="N32" i="3"/>
  <c r="L25" i="3"/>
  <c r="J26" i="3"/>
  <c r="N26" i="3"/>
  <c r="L27" i="3"/>
  <c r="J28" i="3"/>
  <c r="N28" i="3"/>
  <c r="L29" i="3"/>
  <c r="J30" i="3"/>
  <c r="N30" i="3"/>
  <c r="M32" i="3"/>
  <c r="K34" i="3" l="1"/>
  <c r="L20" i="3"/>
  <c r="M20" i="3"/>
  <c r="N20" i="3"/>
  <c r="J20" i="3"/>
  <c r="O34" i="3"/>
  <c r="J34" i="3"/>
  <c r="L34" i="3"/>
  <c r="N34" i="3"/>
  <c r="J11" i="1" l="1"/>
  <c r="J10" i="1"/>
  <c r="J9" i="1"/>
  <c r="J8" i="1"/>
  <c r="J7" i="1"/>
</calcChain>
</file>

<file path=xl/sharedStrings.xml><?xml version="1.0" encoding="utf-8"?>
<sst xmlns="http://schemas.openxmlformats.org/spreadsheetml/2006/main" count="95" uniqueCount="61">
  <si>
    <t>Total employment by sex and sector</t>
  </si>
  <si>
    <t>Source:</t>
  </si>
  <si>
    <t>ILO Global Employment Trends 2014 supporting datasets (Share of employment by sector and sex), 23.12.2014</t>
  </si>
  <si>
    <t>http://www.ilo.org/global/research/global-reports/global-employment-trends/2014/WCMS_234879/lang--en/index.htm</t>
  </si>
  <si>
    <t>NB:</t>
  </si>
  <si>
    <t>The ILO total sectoral employment shares are not necessarily the same as (or even particularly close to) those obtained from the WB's WDI (which are not broken down by sex) used in the previous analysis in this workbook.</t>
  </si>
  <si>
    <t>Male</t>
  </si>
  <si>
    <t>Female</t>
  </si>
  <si>
    <t>Agriculture</t>
  </si>
  <si>
    <t>Industry</t>
  </si>
  <si>
    <t>Services</t>
  </si>
  <si>
    <t>Check</t>
  </si>
  <si>
    <t>Sectoral employment by sex</t>
  </si>
  <si>
    <t>ILO Global Employment Trends 2014 supporting datasets (Employment by sector and sex), 7.1.2015</t>
  </si>
  <si>
    <t>Year</t>
  </si>
  <si>
    <t>Country</t>
  </si>
  <si>
    <t xml:space="preserve">Male employment in agriculture </t>
  </si>
  <si>
    <t xml:space="preserve">Female employment in agriculture </t>
  </si>
  <si>
    <t xml:space="preserve">Male employment in industry </t>
  </si>
  <si>
    <t xml:space="preserve">Female employment in industry </t>
  </si>
  <si>
    <t xml:space="preserve">Male employment in services </t>
  </si>
  <si>
    <t xml:space="preserve">Female employment in services </t>
  </si>
  <si>
    <t>Share</t>
  </si>
  <si>
    <t>Somalia</t>
  </si>
  <si>
    <t>NON-TRADE DATA:</t>
  </si>
  <si>
    <t>Last updated:</t>
  </si>
  <si>
    <t>By:</t>
  </si>
  <si>
    <t>Note on change made:</t>
  </si>
  <si>
    <t>SOMALIA</t>
  </si>
  <si>
    <t>21.7.2015</t>
  </si>
  <si>
    <t>JK</t>
  </si>
  <si>
    <t>Sources:</t>
  </si>
  <si>
    <t>'Gross value added by kind of economic activity' from UNdata, downloaded July 2015</t>
  </si>
  <si>
    <r>
      <t xml:space="preserve">Notes:      </t>
    </r>
    <r>
      <rPr>
        <i/>
        <u/>
        <sz val="9"/>
        <color rgb="FFFF0000"/>
        <rFont val="Calibri"/>
        <family val="2"/>
      </rPr>
      <t>1</t>
    </r>
  </si>
  <si>
    <t>GVA data (based on ISIC Rev. 3.1):</t>
  </si>
  <si>
    <t>a</t>
  </si>
  <si>
    <t>The constant 2005 US$ 'Total value added' figure downloaded from UNdata does not always equate to the total of the individual sectors (other than in 2005)</t>
  </si>
  <si>
    <t>b</t>
  </si>
  <si>
    <t>UN notes on sectoral composition:</t>
  </si>
  <si>
    <t>Total Value Added</t>
  </si>
  <si>
    <t>FISIM has not been allocated to intermediate consumption by economic activity.</t>
  </si>
  <si>
    <t>c</t>
  </si>
  <si>
    <t>ISIC Section Q (extraterritorial organization and bodies) IS NOT included</t>
  </si>
  <si>
    <t>Economic activity</t>
  </si>
  <si>
    <t>Gross value added (current US$ thousands)</t>
  </si>
  <si>
    <t>Gross value added (current, %)</t>
  </si>
  <si>
    <t>https://data.un.org/</t>
  </si>
  <si>
    <t>Own calcs.</t>
  </si>
  <si>
    <t xml:space="preserve">Mining &amp; utilities </t>
  </si>
  <si>
    <t>Manufacturing</t>
  </si>
  <si>
    <t>Construction</t>
  </si>
  <si>
    <t>Wholesale, retail, hotels</t>
  </si>
  <si>
    <t>Transport, storage, comms</t>
  </si>
  <si>
    <t>Other</t>
  </si>
  <si>
    <t>Total value added (as per database)</t>
  </si>
  <si>
    <t xml:space="preserve">Author's calc.: </t>
  </si>
  <si>
    <t>Total for individual economic activities as shown above</t>
  </si>
  <si>
    <t>Gross value added (constant 2005 US$ thousands)</t>
  </si>
  <si>
    <t>Gross value added (constant, %)</t>
  </si>
  <si>
    <t>Addition of sectoral GVA data from UNdata</t>
  </si>
  <si>
    <t>Gross value added by sector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</si>
</sst>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3" formatCode="_-* #,##0.00_-;\-* #,##0.00_-;_-* &quot;-&quot;??_-;_-@_-"/>
    <numFmt numFmtId="164" formatCode="0.0"/>
    <numFmt numFmtId="165" formatCode="_ * #,##0.00_ ;_ * \-#,##0.00_ ;_ * &quot;-&quot;??_ ;_ @_ "/>
    <numFmt numFmtId="166" formatCode="#,##0_ ;\-#,##0\ "/>
    <numFmt numFmtId="167" formatCode="#,##0.0"/>
    <numFmt numFmtId="168" formatCode="_-* #,##0_-;\-* #,##0_-;_-* &quot;-&quot;??_-;_-@_-"/>
  </numFmts>
  <fonts count="32" x14ac:knownFonts="1">
    <font>
      <sz val="9"/>
      <color theme="1"/>
      <name val="Calibri"/>
      <family val="2"/>
    </font>
    <font>
      <sz val="9"/>
      <color theme="1"/>
      <name val="Calibri"/>
      <family val="2"/>
    </font>
    <font>
      <sz val="9"/>
      <color rgb="FFFF0000"/>
      <name val="Calibri"/>
      <family val="2"/>
    </font>
    <font>
      <b/>
      <sz val="9"/>
      <color theme="1"/>
      <name val="Calibri"/>
      <family val="2"/>
    </font>
    <font>
      <b/>
      <u/>
      <sz val="11"/>
      <color theme="1"/>
      <name val="Calibri"/>
      <family val="2"/>
    </font>
    <font>
      <i/>
      <sz val="9"/>
      <color rgb="FFFF0000"/>
      <name val="Calibri"/>
      <family val="2"/>
    </font>
    <font>
      <i/>
      <sz val="9"/>
      <color theme="1"/>
      <name val="Calibri"/>
      <family val="2"/>
    </font>
    <font>
      <u/>
      <sz val="11"/>
      <color theme="10"/>
      <name val="Calibri"/>
      <family val="2"/>
      <scheme val="minor"/>
    </font>
    <font>
      <i/>
      <u/>
      <sz val="9"/>
      <color theme="10"/>
      <name val="Calibri"/>
      <family val="2"/>
      <scheme val="minor"/>
    </font>
    <font>
      <b/>
      <i/>
      <sz val="9"/>
      <color rgb="FFFF0000"/>
      <name val="Calibri"/>
      <family val="2"/>
    </font>
    <font>
      <sz val="9"/>
      <name val="Calibri"/>
      <family val="2"/>
      <scheme val="minor"/>
    </font>
    <font>
      <sz val="9"/>
      <color theme="3" tint="-0.499984740745262"/>
      <name val="Calibri"/>
      <family val="2"/>
      <scheme val="minor"/>
    </font>
    <font>
      <sz val="9"/>
      <color rgb="FFFF0000"/>
      <name val="Calibri"/>
      <family val="2"/>
      <scheme val="minor"/>
    </font>
    <font>
      <i/>
      <sz val="9"/>
      <color rgb="FFFF0000"/>
      <name val="Calibri"/>
      <family val="2"/>
      <scheme val="minor"/>
    </font>
    <font>
      <b/>
      <sz val="9"/>
      <name val="Calibri"/>
      <family val="2"/>
      <scheme val="minor"/>
    </font>
    <font>
      <i/>
      <sz val="9"/>
      <name val="Calibri"/>
      <family val="2"/>
      <scheme val="minor"/>
    </font>
    <font>
      <sz val="11"/>
      <color theme="1"/>
      <name val="Calibri"/>
      <family val="2"/>
      <scheme val="minor"/>
    </font>
    <font>
      <sz val="10"/>
      <color theme="1"/>
      <name val="Arial"/>
      <family val="2"/>
    </font>
    <font>
      <sz val="10"/>
      <name val="MS Sans Serif"/>
      <family val="2"/>
    </font>
    <font>
      <b/>
      <u/>
      <sz val="11"/>
      <color rgb="FFFF0000"/>
      <name val="Calibri"/>
      <family val="2"/>
    </font>
    <font>
      <b/>
      <u/>
      <sz val="9"/>
      <color theme="1"/>
      <name val="Calibri"/>
      <family val="2"/>
    </font>
    <font>
      <sz val="9"/>
      <color rgb="FF000000"/>
      <name val="Calibri"/>
      <family val="2"/>
    </font>
    <font>
      <i/>
      <u/>
      <sz val="9"/>
      <color rgb="FFFF0000"/>
      <name val="Calibri"/>
      <family val="2"/>
    </font>
    <font>
      <b/>
      <sz val="11"/>
      <color theme="1"/>
      <name val="Calibri"/>
      <family val="2"/>
    </font>
    <font>
      <b/>
      <sz val="11"/>
      <color theme="4"/>
      <name val="Calibri"/>
      <family val="2"/>
    </font>
    <font>
      <sz val="11"/>
      <color theme="1"/>
      <name val="Calibri"/>
      <family val="2"/>
    </font>
    <font>
      <u/>
      <sz val="9"/>
      <color theme="10"/>
      <name val="Calibri"/>
      <family val="2"/>
    </font>
    <font>
      <sz val="9"/>
      <color theme="4"/>
      <name val="Calibri"/>
      <family val="2"/>
    </font>
    <font>
      <b/>
      <sz val="9"/>
      <color theme="4"/>
      <name val="Calibri"/>
      <family val="2"/>
      <scheme val="minor"/>
    </font>
    <font>
      <sz val="9"/>
      <color theme="4"/>
      <name val="Calibri"/>
      <family val="2"/>
      <scheme val="minor"/>
    </font>
    <font>
      <i/>
      <sz val="9"/>
      <color theme="4"/>
      <name val="Calibri"/>
      <family val="2"/>
      <scheme val="minor"/>
    </font>
    <font>
      <i/>
      <sz val="9"/>
      <color theme="4"/>
      <name val="Calibri"/>
      <family val="2"/>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hair">
        <color rgb="FF0033CC"/>
      </top>
      <bottom style="hair">
        <color rgb="FF0033CC"/>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9" fontId="1" fillId="0" borderId="0" applyFont="0" applyFill="0" applyBorder="0" applyAlignment="0" applyProtection="0"/>
    <xf numFmtId="0" fontId="7" fillId="0" borderId="0" applyNumberFormat="0" applyFill="0" applyBorder="0" applyAlignment="0" applyProtection="0"/>
    <xf numFmtId="165" fontId="16" fillId="0" borderId="0" applyFont="0" applyFill="0" applyBorder="0" applyAlignment="0" applyProtection="0"/>
    <xf numFmtId="43" fontId="17" fillId="0" borderId="0" applyFont="0" applyFill="0" applyBorder="0" applyAlignment="0" applyProtection="0"/>
    <xf numFmtId="0" fontId="17" fillId="0" borderId="0"/>
    <xf numFmtId="0" fontId="18" fillId="0" borderId="0"/>
    <xf numFmtId="9" fontId="17" fillId="0" borderId="0" applyFont="0" applyFill="0" applyBorder="0" applyAlignment="0" applyProtection="0"/>
    <xf numFmtId="43" fontId="1" fillId="0" borderId="0" applyFont="0" applyFill="0" applyBorder="0" applyAlignment="0" applyProtection="0"/>
    <xf numFmtId="0" fontId="26" fillId="0" borderId="0" applyNumberFormat="0" applyFill="0" applyBorder="0" applyAlignment="0" applyProtection="0"/>
  </cellStyleXfs>
  <cellXfs count="116">
    <xf numFmtId="0" fontId="0" fillId="0" borderId="0" xfId="0"/>
    <xf numFmtId="0" fontId="4" fillId="0" borderId="0" xfId="0" quotePrefix="1" applyFont="1" applyAlignment="1">
      <alignment horizontal="left" vertical="top"/>
    </xf>
    <xf numFmtId="0" fontId="0" fillId="0" borderId="0" xfId="0" applyFont="1" applyAlignment="1">
      <alignment vertical="top"/>
    </xf>
    <xf numFmtId="0" fontId="5" fillId="0" borderId="0" xfId="0" applyFont="1" applyAlignment="1">
      <alignment vertical="top"/>
    </xf>
    <xf numFmtId="0" fontId="6" fillId="0" borderId="0" xfId="0" applyFont="1" applyAlignment="1">
      <alignment vertical="top"/>
    </xf>
    <xf numFmtId="0" fontId="6" fillId="0" borderId="0" xfId="0" quotePrefix="1" applyFont="1" applyAlignment="1">
      <alignment horizontal="left" vertical="top"/>
    </xf>
    <xf numFmtId="0" fontId="8" fillId="0" borderId="0" xfId="2" applyFont="1" applyAlignment="1">
      <alignment horizontal="left" vertical="top"/>
    </xf>
    <xf numFmtId="0" fontId="2" fillId="0" borderId="0" xfId="0" applyFont="1" applyAlignment="1">
      <alignment vertical="top"/>
    </xf>
    <xf numFmtId="0" fontId="2" fillId="0" borderId="0" xfId="0" quotePrefix="1" applyFont="1" applyAlignment="1">
      <alignment horizontal="left" vertical="top" wrapText="1"/>
    </xf>
    <xf numFmtId="0" fontId="3" fillId="0" borderId="0" xfId="0" applyFont="1" applyAlignment="1">
      <alignment vertical="top"/>
    </xf>
    <xf numFmtId="0" fontId="9" fillId="0" borderId="0" xfId="0" applyFont="1" applyAlignment="1">
      <alignment horizontal="center" vertical="top"/>
    </xf>
    <xf numFmtId="0" fontId="9" fillId="0" borderId="0" xfId="0" quotePrefix="1" applyFont="1" applyAlignment="1">
      <alignment horizontal="center" vertical="top"/>
    </xf>
    <xf numFmtId="0" fontId="3" fillId="0" borderId="0" xfId="0" applyFont="1" applyAlignment="1">
      <alignment horizontal="center" vertical="top"/>
    </xf>
    <xf numFmtId="0" fontId="3" fillId="0" borderId="0" xfId="0" quotePrefix="1" applyFont="1" applyAlignment="1">
      <alignment horizontal="center" vertical="top"/>
    </xf>
    <xf numFmtId="0" fontId="5" fillId="0" borderId="0" xfId="0" quotePrefix="1" applyFont="1" applyAlignment="1">
      <alignment horizontal="center" vertical="top"/>
    </xf>
    <xf numFmtId="1" fontId="10" fillId="2" borderId="1" xfId="0" applyNumberFormat="1" applyFont="1" applyFill="1" applyBorder="1" applyAlignment="1">
      <alignment horizontal="center" vertical="center"/>
    </xf>
    <xf numFmtId="164" fontId="11" fillId="2" borderId="1" xfId="0" applyNumberFormat="1" applyFont="1" applyFill="1" applyBorder="1" applyAlignment="1">
      <alignment horizontal="left" vertical="center"/>
    </xf>
    <xf numFmtId="164" fontId="10" fillId="2" borderId="1" xfId="0" applyNumberFormat="1" applyFont="1" applyFill="1" applyBorder="1" applyAlignment="1">
      <alignment horizontal="center" vertical="center"/>
    </xf>
    <xf numFmtId="164" fontId="12" fillId="2" borderId="1" xfId="0" applyNumberFormat="1" applyFont="1" applyFill="1" applyBorder="1" applyAlignment="1">
      <alignment horizontal="center" vertical="center"/>
    </xf>
    <xf numFmtId="164" fontId="13" fillId="2" borderId="2" xfId="0" applyNumberFormat="1" applyFont="1" applyFill="1" applyBorder="1" applyAlignment="1">
      <alignment horizontal="center" vertical="center"/>
    </xf>
    <xf numFmtId="0" fontId="8" fillId="0" borderId="0" xfId="2" quotePrefix="1" applyFont="1" applyAlignment="1">
      <alignment horizontal="left" vertical="top"/>
    </xf>
    <xf numFmtId="0" fontId="14" fillId="3" borderId="3" xfId="0" applyFont="1" applyFill="1" applyBorder="1" applyAlignment="1">
      <alignment horizontal="center" vertical="top" wrapText="1"/>
    </xf>
    <xf numFmtId="0" fontId="14" fillId="3" borderId="4" xfId="0" applyFont="1" applyFill="1" applyBorder="1" applyAlignment="1">
      <alignment horizontal="center" vertical="top" wrapText="1"/>
    </xf>
    <xf numFmtId="0" fontId="14" fillId="3" borderId="4" xfId="0" quotePrefix="1" applyFont="1" applyFill="1" applyBorder="1" applyAlignment="1">
      <alignment horizontal="center" vertical="top" wrapText="1"/>
    </xf>
    <xf numFmtId="0" fontId="14" fillId="3" borderId="1" xfId="0" applyFont="1" applyFill="1" applyBorder="1" applyAlignment="1">
      <alignment horizontal="center" vertical="top" wrapText="1"/>
    </xf>
    <xf numFmtId="0" fontId="14" fillId="3" borderId="5" xfId="0" applyFont="1" applyFill="1" applyBorder="1" applyAlignment="1">
      <alignment vertical="top"/>
    </xf>
    <xf numFmtId="9" fontId="15" fillId="3" borderId="1" xfId="1" applyFont="1" applyFill="1" applyBorder="1" applyAlignment="1">
      <alignment horizontal="center" vertical="top" wrapText="1"/>
    </xf>
    <xf numFmtId="0" fontId="14" fillId="4" borderId="1" xfId="0" applyFont="1" applyFill="1" applyBorder="1" applyAlignment="1">
      <alignment vertical="top"/>
    </xf>
    <xf numFmtId="9" fontId="14" fillId="4" borderId="1" xfId="1" applyFont="1" applyFill="1" applyBorder="1" applyAlignment="1">
      <alignment horizontal="center" vertical="top" wrapText="1"/>
    </xf>
    <xf numFmtId="0" fontId="11" fillId="2" borderId="1" xfId="0" applyFont="1" applyFill="1" applyBorder="1" applyAlignment="1">
      <alignment horizontal="left" vertical="top"/>
    </xf>
    <xf numFmtId="166" fontId="11" fillId="2" borderId="1" xfId="3" applyNumberFormat="1" applyFont="1" applyFill="1" applyBorder="1" applyAlignment="1">
      <alignment vertical="top"/>
    </xf>
    <xf numFmtId="9" fontId="11" fillId="2" borderId="1" xfId="1" applyFont="1" applyFill="1" applyBorder="1" applyAlignment="1">
      <alignment horizontal="center" vertical="top"/>
    </xf>
    <xf numFmtId="0" fontId="0" fillId="0" borderId="0" xfId="0" applyAlignment="1">
      <alignment vertical="top"/>
    </xf>
    <xf numFmtId="0" fontId="19" fillId="0" borderId="0" xfId="0" applyFont="1" applyAlignment="1">
      <alignment vertical="top"/>
    </xf>
    <xf numFmtId="0" fontId="20" fillId="0" borderId="0" xfId="0" applyFont="1" applyAlignment="1">
      <alignment vertical="top"/>
    </xf>
    <xf numFmtId="0" fontId="21" fillId="0" borderId="0" xfId="0" applyFont="1" applyAlignment="1">
      <alignment horizontal="left" vertical="top"/>
    </xf>
    <xf numFmtId="0" fontId="21" fillId="0" borderId="0" xfId="0" applyFont="1" applyAlignment="1">
      <alignment vertical="top"/>
    </xf>
    <xf numFmtId="0" fontId="21" fillId="0" borderId="0" xfId="0" quotePrefix="1" applyFont="1" applyAlignment="1">
      <alignment horizontal="left" vertical="top"/>
    </xf>
    <xf numFmtId="0" fontId="4" fillId="0" borderId="0" xfId="0" quotePrefix="1" applyFont="1" applyFill="1" applyAlignment="1">
      <alignment horizontal="left" vertical="top"/>
    </xf>
    <xf numFmtId="0" fontId="4" fillId="0" borderId="0" xfId="0" applyFont="1" applyFill="1" applyAlignment="1">
      <alignment vertical="top"/>
    </xf>
    <xf numFmtId="0" fontId="0" fillId="0" borderId="0" xfId="0" applyFill="1" applyAlignment="1">
      <alignment vertical="top"/>
    </xf>
    <xf numFmtId="0" fontId="6" fillId="0" borderId="0" xfId="0" applyFont="1" applyFill="1" applyAlignment="1">
      <alignment vertical="top"/>
    </xf>
    <xf numFmtId="49" fontId="6" fillId="0" borderId="0" xfId="0" applyNumberFormat="1" applyFont="1" applyFill="1" applyAlignment="1">
      <alignment vertical="top"/>
    </xf>
    <xf numFmtId="0" fontId="6" fillId="0" borderId="0" xfId="0" quotePrefix="1" applyFont="1" applyFill="1" applyAlignment="1">
      <alignment horizontal="left" vertical="top"/>
    </xf>
    <xf numFmtId="0" fontId="5" fillId="0" borderId="0" xfId="0" quotePrefix="1" applyFont="1" applyFill="1" applyAlignment="1">
      <alignment horizontal="left" vertical="top"/>
    </xf>
    <xf numFmtId="0" fontId="22" fillId="0" borderId="0" xfId="0" quotePrefix="1" applyFont="1" applyFill="1" applyAlignment="1">
      <alignment horizontal="left" vertical="top"/>
    </xf>
    <xf numFmtId="0" fontId="5" fillId="0" borderId="0" xfId="0" applyFont="1" applyFill="1" applyAlignment="1">
      <alignment vertical="top"/>
    </xf>
    <xf numFmtId="49" fontId="5" fillId="0" borderId="0" xfId="0" applyNumberFormat="1" applyFont="1" applyFill="1" applyAlignment="1">
      <alignment vertical="top"/>
    </xf>
    <xf numFmtId="0" fontId="5" fillId="0" borderId="0" xfId="0" applyFont="1" applyFill="1" applyAlignment="1">
      <alignment horizontal="right" vertical="top"/>
    </xf>
    <xf numFmtId="0" fontId="13" fillId="0" borderId="0" xfId="0" applyFont="1" applyAlignment="1">
      <alignment vertical="top" wrapText="1"/>
    </xf>
    <xf numFmtId="0" fontId="13" fillId="0" borderId="0" xfId="0" applyFont="1" applyAlignment="1">
      <alignment vertical="top"/>
    </xf>
    <xf numFmtId="0" fontId="13" fillId="0" borderId="0" xfId="0" applyFont="1" applyBorder="1" applyAlignment="1"/>
    <xf numFmtId="0" fontId="13" fillId="0" borderId="0" xfId="0" applyFont="1" applyBorder="1"/>
    <xf numFmtId="0" fontId="13" fillId="0" borderId="0" xfId="0" quotePrefix="1" applyFont="1" applyAlignment="1">
      <alignment horizontal="left" vertical="top"/>
    </xf>
    <xf numFmtId="0" fontId="23" fillId="3" borderId="7" xfId="0" applyFont="1" applyFill="1" applyBorder="1" applyAlignment="1">
      <alignment horizontal="center" vertical="top"/>
    </xf>
    <xf numFmtId="0" fontId="25" fillId="0" borderId="0" xfId="0" applyFont="1" applyFill="1" applyAlignment="1">
      <alignment vertical="top"/>
    </xf>
    <xf numFmtId="0" fontId="3" fillId="3" borderId="0" xfId="0" applyFont="1" applyFill="1" applyBorder="1" applyAlignment="1">
      <alignment horizontal="center" vertical="top"/>
    </xf>
    <xf numFmtId="0" fontId="14" fillId="3" borderId="14" xfId="0" quotePrefix="1" applyNumberFormat="1" applyFont="1" applyFill="1" applyBorder="1" applyAlignment="1">
      <alignment horizontal="center" vertical="top"/>
    </xf>
    <xf numFmtId="0" fontId="14" fillId="3" borderId="1" xfId="0" quotePrefix="1" applyNumberFormat="1" applyFont="1" applyFill="1" applyBorder="1" applyAlignment="1">
      <alignment horizontal="center" vertical="top"/>
    </xf>
    <xf numFmtId="0" fontId="28" fillId="3" borderId="1" xfId="0" quotePrefix="1" applyNumberFormat="1" applyFont="1" applyFill="1" applyBorder="1" applyAlignment="1">
      <alignment horizontal="center" vertical="top"/>
    </xf>
    <xf numFmtId="0" fontId="0" fillId="0" borderId="0" xfId="0" applyFill="1" applyAlignment="1">
      <alignment horizontal="center" vertical="top"/>
    </xf>
    <xf numFmtId="0" fontId="0" fillId="0" borderId="1" xfId="0" applyBorder="1" applyAlignment="1">
      <alignment horizontal="center"/>
    </xf>
    <xf numFmtId="41" fontId="1" fillId="0" borderId="1" xfId="8" applyNumberFormat="1" applyFont="1" applyFill="1" applyBorder="1" applyAlignment="1">
      <alignment vertical="top"/>
    </xf>
    <xf numFmtId="167" fontId="29" fillId="5" borderId="1" xfId="0" quotePrefix="1" applyNumberFormat="1" applyFont="1" applyFill="1" applyBorder="1" applyAlignment="1">
      <alignment horizontal="right" vertical="top"/>
    </xf>
    <xf numFmtId="3" fontId="14" fillId="0" borderId="10" xfId="0" applyNumberFormat="1" applyFont="1" applyFill="1" applyBorder="1" applyAlignment="1">
      <alignment horizontal="left" vertical="top"/>
    </xf>
    <xf numFmtId="41" fontId="3" fillId="0" borderId="1" xfId="8" applyNumberFormat="1" applyFont="1" applyFill="1" applyBorder="1" applyAlignment="1">
      <alignment vertical="top"/>
    </xf>
    <xf numFmtId="167" fontId="28" fillId="5" borderId="1" xfId="0" quotePrefix="1" applyNumberFormat="1" applyFont="1" applyFill="1" applyBorder="1" applyAlignment="1">
      <alignment horizontal="right" vertical="top"/>
    </xf>
    <xf numFmtId="0" fontId="3" fillId="0" borderId="0" xfId="0" applyFont="1" applyFill="1" applyAlignment="1">
      <alignment vertical="top"/>
    </xf>
    <xf numFmtId="3" fontId="30" fillId="0" borderId="6" xfId="0" quotePrefix="1" applyNumberFormat="1" applyFont="1" applyFill="1" applyBorder="1" applyAlignment="1">
      <alignment horizontal="left" vertical="top"/>
    </xf>
    <xf numFmtId="3" fontId="30" fillId="0" borderId="3" xfId="0" applyNumberFormat="1" applyFont="1" applyFill="1" applyBorder="1" applyAlignment="1">
      <alignment horizontal="right" vertical="top"/>
    </xf>
    <xf numFmtId="3" fontId="30" fillId="5" borderId="3" xfId="0" applyNumberFormat="1" applyFont="1" applyFill="1" applyBorder="1" applyAlignment="1">
      <alignment horizontal="right" vertical="top"/>
    </xf>
    <xf numFmtId="0" fontId="31" fillId="0" borderId="0" xfId="0" applyFont="1" applyFill="1" applyBorder="1" applyAlignment="1">
      <alignment vertical="top"/>
    </xf>
    <xf numFmtId="3" fontId="30" fillId="0" borderId="14" xfId="0" quotePrefix="1" applyNumberFormat="1" applyFont="1" applyFill="1" applyBorder="1" applyAlignment="1">
      <alignment horizontal="left" vertical="top"/>
    </xf>
    <xf numFmtId="3" fontId="30" fillId="0" borderId="5" xfId="0" applyNumberFormat="1" applyFont="1" applyFill="1" applyBorder="1" applyAlignment="1">
      <alignment horizontal="right" vertical="top"/>
    </xf>
    <xf numFmtId="167" fontId="30" fillId="5" borderId="5" xfId="0" applyNumberFormat="1" applyFont="1" applyFill="1" applyBorder="1" applyAlignment="1">
      <alignment horizontal="right" vertical="top"/>
    </xf>
    <xf numFmtId="0" fontId="23" fillId="3" borderId="6" xfId="0" applyFont="1" applyFill="1" applyBorder="1" applyAlignment="1">
      <alignment horizontal="center" vertical="top"/>
    </xf>
    <xf numFmtId="0" fontId="14" fillId="3" borderId="1" xfId="0" applyNumberFormat="1" applyFont="1" applyFill="1" applyBorder="1" applyAlignment="1">
      <alignment horizontal="center" vertical="top"/>
    </xf>
    <xf numFmtId="0" fontId="14" fillId="3" borderId="1" xfId="0" applyFont="1" applyFill="1" applyBorder="1" applyAlignment="1">
      <alignment horizontal="center" vertical="top"/>
    </xf>
    <xf numFmtId="0" fontId="28" fillId="3" borderId="1" xfId="0" applyNumberFormat="1" applyFont="1" applyFill="1" applyBorder="1" applyAlignment="1">
      <alignment horizontal="center" vertical="top"/>
    </xf>
    <xf numFmtId="0" fontId="28" fillId="3" borderId="1" xfId="0" applyFont="1" applyFill="1" applyBorder="1" applyAlignment="1">
      <alignment horizontal="center" vertical="top"/>
    </xf>
    <xf numFmtId="168" fontId="31" fillId="0" borderId="3" xfId="0" applyNumberFormat="1" applyFont="1" applyFill="1" applyBorder="1" applyAlignment="1">
      <alignment vertical="top"/>
    </xf>
    <xf numFmtId="168" fontId="31" fillId="5" borderId="3" xfId="0" applyNumberFormat="1" applyFont="1" applyFill="1" applyBorder="1" applyAlignment="1">
      <alignment vertical="top"/>
    </xf>
    <xf numFmtId="3" fontId="10" fillId="0" borderId="8" xfId="0" quotePrefix="1" applyNumberFormat="1" applyFont="1" applyFill="1" applyBorder="1" applyAlignment="1">
      <alignment horizontal="left" vertical="top"/>
    </xf>
    <xf numFmtId="3" fontId="10" fillId="0" borderId="10" xfId="0" applyNumberFormat="1" applyFont="1" applyFill="1" applyBorder="1" applyAlignment="1">
      <alignment horizontal="left" vertical="top"/>
    </xf>
    <xf numFmtId="3" fontId="14" fillId="0" borderId="8" xfId="0" quotePrefix="1" applyNumberFormat="1" applyFont="1" applyFill="1" applyBorder="1" applyAlignment="1">
      <alignment horizontal="left" vertical="top"/>
    </xf>
    <xf numFmtId="3" fontId="14" fillId="0" borderId="10" xfId="0" applyNumberFormat="1" applyFont="1" applyFill="1" applyBorder="1" applyAlignment="1">
      <alignment horizontal="left" vertical="top"/>
    </xf>
    <xf numFmtId="3" fontId="30" fillId="0" borderId="4" xfId="0" quotePrefix="1" applyNumberFormat="1" applyFont="1" applyFill="1" applyBorder="1" applyAlignment="1">
      <alignment horizontal="left" vertical="top"/>
    </xf>
    <xf numFmtId="3" fontId="30" fillId="0" borderId="6" xfId="0" quotePrefix="1" applyNumberFormat="1" applyFont="1" applyFill="1" applyBorder="1" applyAlignment="1">
      <alignment horizontal="left" vertical="top"/>
    </xf>
    <xf numFmtId="3" fontId="30" fillId="0" borderId="13" xfId="0" quotePrefix="1" applyNumberFormat="1" applyFont="1" applyFill="1" applyBorder="1" applyAlignment="1">
      <alignment horizontal="left" vertical="top"/>
    </xf>
    <xf numFmtId="3" fontId="30" fillId="0" borderId="14" xfId="0" quotePrefix="1" applyNumberFormat="1" applyFont="1" applyFill="1" applyBorder="1" applyAlignment="1">
      <alignment horizontal="left" vertical="top"/>
    </xf>
    <xf numFmtId="3" fontId="10" fillId="0" borderId="8" xfId="0" applyNumberFormat="1" applyFont="1" applyFill="1" applyBorder="1" applyAlignment="1">
      <alignment horizontal="left" vertical="top"/>
    </xf>
    <xf numFmtId="0" fontId="23" fillId="3" borderId="1" xfId="0" quotePrefix="1" applyFont="1" applyFill="1" applyBorder="1" applyAlignment="1">
      <alignment horizontal="center" vertical="top"/>
    </xf>
    <xf numFmtId="0" fontId="23" fillId="3" borderId="1" xfId="0" applyFont="1" applyFill="1" applyBorder="1" applyAlignment="1">
      <alignment horizontal="center" vertical="top"/>
    </xf>
    <xf numFmtId="0" fontId="24" fillId="3" borderId="1" xfId="0" quotePrefix="1" applyFont="1" applyFill="1" applyBorder="1" applyAlignment="1">
      <alignment horizontal="center" vertical="top"/>
    </xf>
    <xf numFmtId="0" fontId="24" fillId="3" borderId="1" xfId="0" applyFont="1" applyFill="1" applyBorder="1" applyAlignment="1">
      <alignment horizontal="center" vertical="top"/>
    </xf>
    <xf numFmtId="0" fontId="3" fillId="3" borderId="11" xfId="0" applyFont="1" applyFill="1" applyBorder="1" applyAlignment="1">
      <alignment horizontal="center" vertical="top"/>
    </xf>
    <xf numFmtId="0" fontId="3" fillId="3" borderId="12" xfId="0" applyFont="1" applyFill="1" applyBorder="1" applyAlignment="1">
      <alignment horizontal="center" vertical="top"/>
    </xf>
    <xf numFmtId="0" fontId="26" fillId="3" borderId="8" xfId="9" applyFill="1" applyBorder="1" applyAlignment="1">
      <alignment horizontal="center" vertical="top"/>
    </xf>
    <xf numFmtId="0" fontId="26" fillId="3" borderId="9" xfId="9" applyFill="1" applyBorder="1" applyAlignment="1">
      <alignment horizontal="center" vertical="top"/>
    </xf>
    <xf numFmtId="0" fontId="26" fillId="3" borderId="10" xfId="9" applyFill="1" applyBorder="1" applyAlignment="1">
      <alignment horizontal="center" vertical="top"/>
    </xf>
    <xf numFmtId="0" fontId="27" fillId="3" borderId="8" xfId="0" applyFont="1" applyFill="1" applyBorder="1" applyAlignment="1">
      <alignment horizontal="center"/>
    </xf>
    <xf numFmtId="0" fontId="27" fillId="3" borderId="9" xfId="0" applyFont="1" applyFill="1" applyBorder="1" applyAlignment="1">
      <alignment horizontal="center"/>
    </xf>
    <xf numFmtId="0" fontId="27" fillId="3" borderId="10" xfId="0" applyFont="1" applyFill="1" applyBorder="1" applyAlignment="1">
      <alignment horizontal="center"/>
    </xf>
    <xf numFmtId="0" fontId="14" fillId="3" borderId="13" xfId="0" quotePrefix="1" applyNumberFormat="1" applyFont="1" applyFill="1" applyBorder="1" applyAlignment="1">
      <alignment horizontal="center" vertical="top"/>
    </xf>
    <xf numFmtId="0" fontId="14" fillId="3" borderId="14" xfId="0" quotePrefix="1" applyNumberFormat="1" applyFont="1" applyFill="1" applyBorder="1" applyAlignment="1">
      <alignment horizontal="center" vertical="top"/>
    </xf>
    <xf numFmtId="0" fontId="23" fillId="3" borderId="4" xfId="0" applyFont="1" applyFill="1" applyBorder="1" applyAlignment="1">
      <alignment horizontal="center" vertical="top"/>
    </xf>
    <xf numFmtId="0" fontId="23" fillId="3" borderId="6" xfId="0" applyFont="1" applyFill="1" applyBorder="1" applyAlignment="1">
      <alignment horizontal="center" vertical="top"/>
    </xf>
    <xf numFmtId="0" fontId="23" fillId="3" borderId="8" xfId="0" quotePrefix="1" applyFont="1" applyFill="1" applyBorder="1" applyAlignment="1">
      <alignment horizontal="center" vertical="top"/>
    </xf>
    <xf numFmtId="0" fontId="23" fillId="3" borderId="9" xfId="0" applyFont="1" applyFill="1" applyBorder="1" applyAlignment="1">
      <alignment horizontal="center" vertical="top"/>
    </xf>
    <xf numFmtId="0" fontId="23" fillId="3" borderId="10" xfId="0" applyFont="1" applyFill="1" applyBorder="1" applyAlignment="1">
      <alignment horizontal="center" vertical="top"/>
    </xf>
    <xf numFmtId="0" fontId="24" fillId="3" borderId="8" xfId="0" quotePrefix="1" applyFont="1" applyFill="1" applyBorder="1" applyAlignment="1">
      <alignment horizontal="center" vertical="top"/>
    </xf>
    <xf numFmtId="0" fontId="24" fillId="3" borderId="9" xfId="0" applyFont="1" applyFill="1" applyBorder="1" applyAlignment="1">
      <alignment horizontal="center" vertical="top"/>
    </xf>
    <xf numFmtId="0" fontId="24" fillId="3" borderId="10" xfId="0" applyFont="1" applyFill="1" applyBorder="1" applyAlignment="1">
      <alignment horizontal="center" vertical="top"/>
    </xf>
    <xf numFmtId="0" fontId="2" fillId="0" borderId="0" xfId="0" quotePrefix="1" applyFont="1" applyAlignment="1">
      <alignment horizontal="left" vertical="top" wrapText="1"/>
    </xf>
    <xf numFmtId="0" fontId="3" fillId="0" borderId="0" xfId="0" applyFont="1" applyAlignment="1">
      <alignment horizontal="center" vertical="top"/>
    </xf>
    <xf numFmtId="0" fontId="3" fillId="0" borderId="0" xfId="0" quotePrefix="1" applyFont="1" applyAlignment="1">
      <alignment horizontal="center" vertical="top"/>
    </xf>
  </cellXfs>
  <cellStyles count="10">
    <cellStyle name="Comma" xfId="8" builtinId="3"/>
    <cellStyle name="Comma 2" xfId="4"/>
    <cellStyle name="Comma 3" xfId="3"/>
    <cellStyle name="Hyperlink" xfId="2" builtinId="8"/>
    <cellStyle name="Hyperlink 2" xfId="9"/>
    <cellStyle name="Normal" xfId="0" builtinId="0"/>
    <cellStyle name="Normal 2" xfId="5"/>
    <cellStyle name="Normal 3" xfId="6"/>
    <cellStyle name="Percent" xfId="1" builtinId="5"/>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Male</a:t>
            </a:r>
          </a:p>
        </c:rich>
      </c:tx>
      <c:layout>
        <c:manualLayout>
          <c:xMode val="edge"/>
          <c:yMode val="edge"/>
          <c:x val="0.53454986208218025"/>
          <c:y val="2.7777777777777776E-2"/>
        </c:manualLayout>
      </c:layout>
      <c:overlay val="0"/>
    </c:title>
    <c:autoTitleDeleted val="0"/>
    <c:plotArea>
      <c:layout/>
      <c:barChart>
        <c:barDir val="col"/>
        <c:grouping val="percentStacked"/>
        <c:varyColors val="0"/>
        <c:ser>
          <c:idx val="0"/>
          <c:order val="0"/>
          <c:tx>
            <c:strRef>
              <c:f>'Emp by sex (ILO)'!$C$6</c:f>
              <c:strCache>
                <c:ptCount val="1"/>
                <c:pt idx="0">
                  <c:v>Agriculture</c:v>
                </c:pt>
              </c:strCache>
            </c:strRef>
          </c:tx>
          <c:spPr>
            <a:solidFill>
              <a:srgbClr val="006C67"/>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(ILO)'!$C$7:$C$11</c:f>
              <c:numCache>
                <c:formatCode>0.0</c:formatCode>
                <c:ptCount val="5"/>
                <c:pt idx="0">
                  <c:v>79.413459777832031</c:v>
                </c:pt>
                <c:pt idx="1">
                  <c:v>76.906837463378906</c:v>
                </c:pt>
                <c:pt idx="2">
                  <c:v>76.581527709960938</c:v>
                </c:pt>
                <c:pt idx="3">
                  <c:v>76.419815063476563</c:v>
                </c:pt>
                <c:pt idx="4">
                  <c:v>76.522872924804688</c:v>
                </c:pt>
              </c:numCache>
            </c:numRef>
          </c:val>
        </c:ser>
        <c:ser>
          <c:idx val="1"/>
          <c:order val="1"/>
          <c:tx>
            <c:strRef>
              <c:f>'Emp by sex (ILO)'!$D$6</c:f>
              <c:strCache>
                <c:ptCount val="1"/>
                <c:pt idx="0">
                  <c:v>Industry</c:v>
                </c:pt>
              </c:strCache>
            </c:strRef>
          </c:tx>
          <c:spPr>
            <a:solidFill>
              <a:srgbClr val="E0E0E0"/>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(ILO)'!$D$7:$D$11</c:f>
              <c:numCache>
                <c:formatCode>0.0</c:formatCode>
                <c:ptCount val="5"/>
                <c:pt idx="0">
                  <c:v>4.8640360832214355</c:v>
                </c:pt>
                <c:pt idx="1">
                  <c:v>5.4034290313720703</c:v>
                </c:pt>
                <c:pt idx="2">
                  <c:v>5.3888521194458008</c:v>
                </c:pt>
                <c:pt idx="3">
                  <c:v>5.2299118041992188</c:v>
                </c:pt>
                <c:pt idx="4">
                  <c:v>5.0823264122009277</c:v>
                </c:pt>
              </c:numCache>
            </c:numRef>
          </c:val>
        </c:ser>
        <c:ser>
          <c:idx val="2"/>
          <c:order val="2"/>
          <c:tx>
            <c:strRef>
              <c:f>'Emp by sex (ILO)'!$E$6</c:f>
              <c:strCache>
                <c:ptCount val="1"/>
                <c:pt idx="0">
                  <c:v>Services</c:v>
                </c:pt>
              </c:strCache>
            </c:strRef>
          </c:tx>
          <c:spPr>
            <a:solidFill>
              <a:srgbClr val="F7941E"/>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(ILO)'!$E$7:$E$11</c:f>
              <c:numCache>
                <c:formatCode>0.0</c:formatCode>
                <c:ptCount val="5"/>
                <c:pt idx="0">
                  <c:v>15.722504615783691</c:v>
                </c:pt>
                <c:pt idx="1">
                  <c:v>17.689727783203125</c:v>
                </c:pt>
                <c:pt idx="2">
                  <c:v>18.029617309570313</c:v>
                </c:pt>
                <c:pt idx="3">
                  <c:v>18.350275039672852</c:v>
                </c:pt>
                <c:pt idx="4">
                  <c:v>18.394792556762695</c:v>
                </c:pt>
              </c:numCache>
            </c:numRef>
          </c:val>
        </c:ser>
        <c:dLbls>
          <c:showLegendKey val="0"/>
          <c:showVal val="0"/>
          <c:showCatName val="0"/>
          <c:showSerName val="0"/>
          <c:showPercent val="0"/>
          <c:showBubbleSize val="0"/>
        </c:dLbls>
        <c:gapWidth val="150"/>
        <c:overlap val="100"/>
        <c:axId val="528603392"/>
        <c:axId val="537154688"/>
      </c:barChart>
      <c:catAx>
        <c:axId val="528603392"/>
        <c:scaling>
          <c:orientation val="minMax"/>
        </c:scaling>
        <c:delete val="0"/>
        <c:axPos val="b"/>
        <c:numFmt formatCode="0" sourceLinked="1"/>
        <c:majorTickMark val="out"/>
        <c:minorTickMark val="none"/>
        <c:tickLblPos val="nextTo"/>
        <c:crossAx val="537154688"/>
        <c:crosses val="autoZero"/>
        <c:auto val="1"/>
        <c:lblAlgn val="ctr"/>
        <c:lblOffset val="100"/>
        <c:noMultiLvlLbl val="0"/>
      </c:catAx>
      <c:valAx>
        <c:axId val="537154688"/>
        <c:scaling>
          <c:orientation val="minMax"/>
        </c:scaling>
        <c:delete val="0"/>
        <c:axPos val="l"/>
        <c:majorGridlines/>
        <c:title>
          <c:tx>
            <c:rich>
              <a:bodyPr rot="-5400000" vert="horz"/>
              <a:lstStyle/>
              <a:p>
                <a:pPr>
                  <a:defRPr b="0"/>
                </a:pPr>
                <a:r>
                  <a:rPr lang="en-US" b="0"/>
                  <a:t>Percent of workforce</a:t>
                </a:r>
              </a:p>
            </c:rich>
          </c:tx>
          <c:overlay val="0"/>
        </c:title>
        <c:numFmt formatCode="0%" sourceLinked="1"/>
        <c:majorTickMark val="out"/>
        <c:minorTickMark val="none"/>
        <c:tickLblPos val="nextTo"/>
        <c:crossAx val="528603392"/>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b="0"/>
            </a:pPr>
            <a:r>
              <a:rPr lang="en-US" sz="800" b="0"/>
              <a:t>Female</a:t>
            </a:r>
          </a:p>
        </c:rich>
      </c:tx>
      <c:layout>
        <c:manualLayout>
          <c:xMode val="edge"/>
          <c:yMode val="edge"/>
          <c:x val="0.26298095716758807"/>
          <c:y val="3.2407407407407406E-2"/>
        </c:manualLayout>
      </c:layout>
      <c:overlay val="0"/>
    </c:title>
    <c:autoTitleDeleted val="0"/>
    <c:plotArea>
      <c:layout/>
      <c:barChart>
        <c:barDir val="col"/>
        <c:grouping val="percentStacked"/>
        <c:varyColors val="0"/>
        <c:ser>
          <c:idx val="0"/>
          <c:order val="0"/>
          <c:tx>
            <c:strRef>
              <c:f>'Emp by sex (ILO)'!$G$6</c:f>
              <c:strCache>
                <c:ptCount val="1"/>
                <c:pt idx="0">
                  <c:v>Agriculture</c:v>
                </c:pt>
              </c:strCache>
            </c:strRef>
          </c:tx>
          <c:spPr>
            <a:solidFill>
              <a:srgbClr val="006C67"/>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(ILO)'!$G$7:$G$11</c:f>
              <c:numCache>
                <c:formatCode>0.0</c:formatCode>
                <c:ptCount val="5"/>
                <c:pt idx="0">
                  <c:v>79.625358581542969</c:v>
                </c:pt>
                <c:pt idx="1">
                  <c:v>76.257484436035156</c:v>
                </c:pt>
                <c:pt idx="2">
                  <c:v>74.887977600097656</c:v>
                </c:pt>
                <c:pt idx="3">
                  <c:v>73.496040344238281</c:v>
                </c:pt>
                <c:pt idx="4">
                  <c:v>73.004196166992188</c:v>
                </c:pt>
              </c:numCache>
            </c:numRef>
          </c:val>
        </c:ser>
        <c:ser>
          <c:idx val="1"/>
          <c:order val="1"/>
          <c:tx>
            <c:strRef>
              <c:f>'Emp by sex (ILO)'!$H$6</c:f>
              <c:strCache>
                <c:ptCount val="1"/>
                <c:pt idx="0">
                  <c:v>Industry</c:v>
                </c:pt>
              </c:strCache>
            </c:strRef>
          </c:tx>
          <c:spPr>
            <a:solidFill>
              <a:srgbClr val="E0E0E0"/>
            </a:solidFill>
            <a:ln>
              <a:noFill/>
            </a:ln>
          </c:spPr>
          <c:invertIfNegative val="0"/>
          <c:cat>
            <c:numRef>
              <c:f>'Emp by sex (ILO)'!$A$7:$A$11</c:f>
              <c:numCache>
                <c:formatCode>0</c:formatCode>
                <c:ptCount val="5"/>
                <c:pt idx="0">
                  <c:v>1991</c:v>
                </c:pt>
                <c:pt idx="1">
                  <c:v>2000</c:v>
                </c:pt>
                <c:pt idx="2">
                  <c:v>2005</c:v>
                </c:pt>
                <c:pt idx="3">
                  <c:v>2010</c:v>
                </c:pt>
                <c:pt idx="4">
                  <c:v>2012</c:v>
                </c:pt>
              </c:numCache>
            </c:numRef>
          </c:cat>
          <c:val>
            <c:numRef>
              <c:f>'Emp by sex (ILO)'!$H$7:$H$11</c:f>
              <c:numCache>
                <c:formatCode>0.0</c:formatCode>
                <c:ptCount val="5"/>
                <c:pt idx="0">
                  <c:v>2.0398209095001221</c:v>
                </c:pt>
                <c:pt idx="1">
                  <c:v>2.2222096920013428</c:v>
                </c:pt>
                <c:pt idx="2">
                  <c:v>2.1402387619018555</c:v>
                </c:pt>
                <c:pt idx="3">
                  <c:v>2.0065767765045166</c:v>
                </c:pt>
                <c:pt idx="4">
                  <c:v>1.9197762012481689</c:v>
                </c:pt>
              </c:numCache>
            </c:numRef>
          </c:val>
        </c:ser>
        <c:ser>
          <c:idx val="2"/>
          <c:order val="2"/>
          <c:tx>
            <c:strRef>
              <c:f>'Emp by sex (ILO)'!$I$6</c:f>
              <c:strCache>
                <c:ptCount val="1"/>
                <c:pt idx="0">
                  <c:v>Services</c:v>
                </c:pt>
              </c:strCache>
            </c:strRef>
          </c:tx>
          <c:spPr>
            <a:solidFill>
              <a:srgbClr val="F7941E"/>
            </a:solidFill>
          </c:spPr>
          <c:invertIfNegative val="0"/>
          <c:cat>
            <c:numRef>
              <c:f>'Emp by sex (ILO)'!$A$7:$A$11</c:f>
              <c:numCache>
                <c:formatCode>0</c:formatCode>
                <c:ptCount val="5"/>
                <c:pt idx="0">
                  <c:v>1991</c:v>
                </c:pt>
                <c:pt idx="1">
                  <c:v>2000</c:v>
                </c:pt>
                <c:pt idx="2">
                  <c:v>2005</c:v>
                </c:pt>
                <c:pt idx="3">
                  <c:v>2010</c:v>
                </c:pt>
                <c:pt idx="4">
                  <c:v>2012</c:v>
                </c:pt>
              </c:numCache>
            </c:numRef>
          </c:cat>
          <c:val>
            <c:numRef>
              <c:f>'Emp by sex (ILO)'!$I$7:$I$11</c:f>
              <c:numCache>
                <c:formatCode>0.0</c:formatCode>
                <c:ptCount val="5"/>
                <c:pt idx="0">
                  <c:v>18.334812164306641</c:v>
                </c:pt>
                <c:pt idx="1">
                  <c:v>21.520298004150391</c:v>
                </c:pt>
                <c:pt idx="2">
                  <c:v>22.971782684326172</c:v>
                </c:pt>
                <c:pt idx="3">
                  <c:v>24.497379302978516</c:v>
                </c:pt>
                <c:pt idx="4">
                  <c:v>25.076021194458008</c:v>
                </c:pt>
              </c:numCache>
            </c:numRef>
          </c:val>
        </c:ser>
        <c:dLbls>
          <c:showLegendKey val="0"/>
          <c:showVal val="0"/>
          <c:showCatName val="0"/>
          <c:showSerName val="0"/>
          <c:showPercent val="0"/>
          <c:showBubbleSize val="0"/>
        </c:dLbls>
        <c:gapWidth val="150"/>
        <c:overlap val="100"/>
        <c:axId val="543472640"/>
        <c:axId val="546324864"/>
      </c:barChart>
      <c:catAx>
        <c:axId val="543472640"/>
        <c:scaling>
          <c:orientation val="minMax"/>
        </c:scaling>
        <c:delete val="0"/>
        <c:axPos val="b"/>
        <c:numFmt formatCode="0" sourceLinked="1"/>
        <c:majorTickMark val="out"/>
        <c:minorTickMark val="none"/>
        <c:tickLblPos val="nextTo"/>
        <c:crossAx val="546324864"/>
        <c:crosses val="autoZero"/>
        <c:auto val="1"/>
        <c:lblAlgn val="ctr"/>
        <c:lblOffset val="100"/>
        <c:noMultiLvlLbl val="0"/>
      </c:catAx>
      <c:valAx>
        <c:axId val="546324864"/>
        <c:scaling>
          <c:orientation val="minMax"/>
        </c:scaling>
        <c:delete val="1"/>
        <c:axPos val="l"/>
        <c:majorGridlines/>
        <c:numFmt formatCode="0%" sourceLinked="1"/>
        <c:majorTickMark val="out"/>
        <c:minorTickMark val="none"/>
        <c:tickLblPos val="nextTo"/>
        <c:crossAx val="543472640"/>
        <c:crosses val="autoZero"/>
        <c:crossBetween val="between"/>
      </c:valAx>
    </c:plotArea>
    <c:legend>
      <c:legendPos val="r"/>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Agriculture</a:t>
            </a:r>
          </a:p>
        </c:rich>
      </c:tx>
      <c:layout>
        <c:manualLayout>
          <c:xMode val="edge"/>
          <c:yMode val="edge"/>
          <c:x val="0.43303974358974356"/>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(ILO)'!$C$36:$C$40</c:f>
              <c:numCache>
                <c:formatCode>0%</c:formatCode>
                <c:ptCount val="5"/>
                <c:pt idx="0">
                  <c:v>0.68399725134349398</c:v>
                </c:pt>
                <c:pt idx="1">
                  <c:v>0.67773190593714228</c:v>
                </c:pt>
                <c:pt idx="2">
                  <c:v>0.67604610898434736</c:v>
                </c:pt>
                <c:pt idx="3">
                  <c:v>0.67526323039681846</c:v>
                </c:pt>
                <c:pt idx="4">
                  <c:v>0.67594864253873288</c:v>
                </c:pt>
              </c:numCache>
            </c:numRef>
          </c:val>
        </c:ser>
        <c:ser>
          <c:idx val="1"/>
          <c:order val="1"/>
          <c:tx>
            <c:v>Female</c:v>
          </c:tx>
          <c:spPr>
            <a:solidFill>
              <a:srgbClr val="F7941E"/>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(ILO)'!$D$36:$D$40</c:f>
              <c:numCache>
                <c:formatCode>0%</c:formatCode>
                <c:ptCount val="5"/>
                <c:pt idx="0">
                  <c:v>0.31600281913487799</c:v>
                </c:pt>
                <c:pt idx="1">
                  <c:v>0.32226822378683756</c:v>
                </c:pt>
                <c:pt idx="2">
                  <c:v>0.32395371782119059</c:v>
                </c:pt>
                <c:pt idx="3">
                  <c:v>0.32473651355493793</c:v>
                </c:pt>
                <c:pt idx="4">
                  <c:v>0.32405121291722633</c:v>
                </c:pt>
              </c:numCache>
            </c:numRef>
          </c:val>
        </c:ser>
        <c:dLbls>
          <c:showLegendKey val="0"/>
          <c:showVal val="0"/>
          <c:showCatName val="0"/>
          <c:showSerName val="0"/>
          <c:showPercent val="0"/>
          <c:showBubbleSize val="0"/>
        </c:dLbls>
        <c:gapWidth val="150"/>
        <c:axId val="548446592"/>
        <c:axId val="548448512"/>
      </c:barChart>
      <c:catAx>
        <c:axId val="548446592"/>
        <c:scaling>
          <c:orientation val="minMax"/>
        </c:scaling>
        <c:delete val="0"/>
        <c:axPos val="b"/>
        <c:numFmt formatCode="General" sourceLinked="1"/>
        <c:majorTickMark val="out"/>
        <c:minorTickMark val="none"/>
        <c:tickLblPos val="nextTo"/>
        <c:crossAx val="548448512"/>
        <c:crosses val="autoZero"/>
        <c:auto val="1"/>
        <c:lblAlgn val="ctr"/>
        <c:lblOffset val="100"/>
        <c:noMultiLvlLbl val="0"/>
      </c:catAx>
      <c:valAx>
        <c:axId val="548448512"/>
        <c:scaling>
          <c:orientation val="minMax"/>
          <c:max val="1"/>
        </c:scaling>
        <c:delete val="0"/>
        <c:axPos val="l"/>
        <c:majorGridlines/>
        <c:numFmt formatCode="0%" sourceLinked="1"/>
        <c:majorTickMark val="out"/>
        <c:minorTickMark val="none"/>
        <c:tickLblPos val="nextTo"/>
        <c:crossAx val="548446592"/>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Industry</a:t>
            </a:r>
          </a:p>
        </c:rich>
      </c:tx>
      <c:layout>
        <c:manualLayout>
          <c:xMode val="edge"/>
          <c:yMode val="edge"/>
          <c:x val="0.38402339181286549"/>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(ILO)'!$E$36:$E$40</c:f>
              <c:numCache>
                <c:formatCode>0%</c:formatCode>
                <c:ptCount val="5"/>
                <c:pt idx="0">
                  <c:v>0.8380614257251312</c:v>
                </c:pt>
                <c:pt idx="1">
                  <c:v>0.83526622632864556</c:v>
                </c:pt>
                <c:pt idx="2">
                  <c:v>0.83708729964023243</c:v>
                </c:pt>
                <c:pt idx="3">
                  <c:v>0.83903177159263342</c:v>
                </c:pt>
                <c:pt idx="4">
                  <c:v>0.84046690185247153</c:v>
                </c:pt>
              </c:numCache>
            </c:numRef>
          </c:val>
        </c:ser>
        <c:ser>
          <c:idx val="1"/>
          <c:order val="1"/>
          <c:tx>
            <c:v>Female</c:v>
          </c:tx>
          <c:spPr>
            <a:solidFill>
              <a:srgbClr val="F7941E"/>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(ILO)'!$F$36:$F$40</c:f>
              <c:numCache>
                <c:formatCode>0%</c:formatCode>
                <c:ptCount val="5"/>
                <c:pt idx="0">
                  <c:v>0.16193857427486888</c:v>
                </c:pt>
                <c:pt idx="1">
                  <c:v>0.16473377367135436</c:v>
                </c:pt>
                <c:pt idx="2">
                  <c:v>0.16291280194598556</c:v>
                </c:pt>
                <c:pt idx="3">
                  <c:v>0.16096813543185268</c:v>
                </c:pt>
                <c:pt idx="4">
                  <c:v>0.15953354915584772</c:v>
                </c:pt>
              </c:numCache>
            </c:numRef>
          </c:val>
        </c:ser>
        <c:dLbls>
          <c:showLegendKey val="0"/>
          <c:showVal val="0"/>
          <c:showCatName val="0"/>
          <c:showSerName val="0"/>
          <c:showPercent val="0"/>
          <c:showBubbleSize val="0"/>
        </c:dLbls>
        <c:gapWidth val="150"/>
        <c:axId val="550000896"/>
        <c:axId val="550011264"/>
      </c:barChart>
      <c:catAx>
        <c:axId val="550000896"/>
        <c:scaling>
          <c:orientation val="minMax"/>
        </c:scaling>
        <c:delete val="0"/>
        <c:axPos val="b"/>
        <c:numFmt formatCode="General" sourceLinked="1"/>
        <c:majorTickMark val="out"/>
        <c:minorTickMark val="none"/>
        <c:tickLblPos val="nextTo"/>
        <c:crossAx val="550011264"/>
        <c:crosses val="autoZero"/>
        <c:auto val="1"/>
        <c:lblAlgn val="ctr"/>
        <c:lblOffset val="100"/>
        <c:noMultiLvlLbl val="0"/>
      </c:catAx>
      <c:valAx>
        <c:axId val="550011264"/>
        <c:scaling>
          <c:orientation val="minMax"/>
          <c:max val="1"/>
        </c:scaling>
        <c:delete val="1"/>
        <c:axPos val="l"/>
        <c:majorGridlines/>
        <c:numFmt formatCode="0%" sourceLinked="1"/>
        <c:majorTickMark val="out"/>
        <c:minorTickMark val="none"/>
        <c:tickLblPos val="nextTo"/>
        <c:crossAx val="550000896"/>
        <c:crosses val="autoZero"/>
        <c:crossBetween val="between"/>
      </c:valAx>
    </c:plotArea>
    <c:legend>
      <c:legendPos val="b"/>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800"/>
            </a:pPr>
            <a:r>
              <a:rPr lang="en-US" sz="800"/>
              <a:t>Services</a:t>
            </a:r>
          </a:p>
        </c:rich>
      </c:tx>
      <c:layout>
        <c:manualLayout>
          <c:xMode val="edge"/>
          <c:yMode val="edge"/>
          <c:x val="0.28404773082942097"/>
          <c:y val="2.7777777777777776E-2"/>
        </c:manualLayout>
      </c:layout>
      <c:overlay val="0"/>
    </c:title>
    <c:autoTitleDeleted val="0"/>
    <c:plotArea>
      <c:layout/>
      <c:barChart>
        <c:barDir val="col"/>
        <c:grouping val="clustered"/>
        <c:varyColors val="0"/>
        <c:ser>
          <c:idx val="0"/>
          <c:order val="0"/>
          <c:tx>
            <c:v>Male</c:v>
          </c:tx>
          <c:spPr>
            <a:solidFill>
              <a:srgbClr val="006C67"/>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(ILO)'!$G$36:$G$40</c:f>
              <c:numCache>
                <c:formatCode>0%</c:formatCode>
                <c:ptCount val="5"/>
                <c:pt idx="0">
                  <c:v>0.65048211394829691</c:v>
                </c:pt>
                <c:pt idx="1">
                  <c:v>0.63155095488595159</c:v>
                </c:pt>
                <c:pt idx="2">
                  <c:v>0.61563170886276641</c:v>
                </c:pt>
                <c:pt idx="3">
                  <c:v>0.59968583351183702</c:v>
                </c:pt>
                <c:pt idx="4">
                  <c:v>0.59346267966993127</c:v>
                </c:pt>
              </c:numCache>
            </c:numRef>
          </c:val>
        </c:ser>
        <c:ser>
          <c:idx val="1"/>
          <c:order val="1"/>
          <c:tx>
            <c:v>Female</c:v>
          </c:tx>
          <c:spPr>
            <a:solidFill>
              <a:srgbClr val="F7941E"/>
            </a:solidFill>
          </c:spPr>
          <c:invertIfNegative val="0"/>
          <c:cat>
            <c:numRef>
              <c:f>'Emp by sex (ILO)'!$A$36:$A$40</c:f>
              <c:numCache>
                <c:formatCode>General</c:formatCode>
                <c:ptCount val="5"/>
                <c:pt idx="0">
                  <c:v>1991</c:v>
                </c:pt>
                <c:pt idx="1">
                  <c:v>2000</c:v>
                </c:pt>
                <c:pt idx="2">
                  <c:v>2005</c:v>
                </c:pt>
                <c:pt idx="3">
                  <c:v>2010</c:v>
                </c:pt>
                <c:pt idx="4">
                  <c:v>2012</c:v>
                </c:pt>
              </c:numCache>
            </c:numRef>
          </c:cat>
          <c:val>
            <c:numRef>
              <c:f>'Emp by sex (ILO)'!$H$36:$H$40</c:f>
              <c:numCache>
                <c:formatCode>0%</c:formatCode>
                <c:ptCount val="5"/>
                <c:pt idx="0">
                  <c:v>0.34951788605170314</c:v>
                </c:pt>
                <c:pt idx="1">
                  <c:v>0.36844904511404841</c:v>
                </c:pt>
                <c:pt idx="2">
                  <c:v>0.38436829113723359</c:v>
                </c:pt>
                <c:pt idx="3">
                  <c:v>0.40031416648816298</c:v>
                </c:pt>
                <c:pt idx="4">
                  <c:v>0.40653749630669067</c:v>
                </c:pt>
              </c:numCache>
            </c:numRef>
          </c:val>
        </c:ser>
        <c:dLbls>
          <c:showLegendKey val="0"/>
          <c:showVal val="0"/>
          <c:showCatName val="0"/>
          <c:showSerName val="0"/>
          <c:showPercent val="0"/>
          <c:showBubbleSize val="0"/>
        </c:dLbls>
        <c:gapWidth val="150"/>
        <c:axId val="550368000"/>
        <c:axId val="550527360"/>
      </c:barChart>
      <c:catAx>
        <c:axId val="550368000"/>
        <c:scaling>
          <c:orientation val="minMax"/>
        </c:scaling>
        <c:delete val="0"/>
        <c:axPos val="b"/>
        <c:numFmt formatCode="General" sourceLinked="1"/>
        <c:majorTickMark val="out"/>
        <c:minorTickMark val="none"/>
        <c:tickLblPos val="nextTo"/>
        <c:crossAx val="550527360"/>
        <c:crosses val="autoZero"/>
        <c:auto val="1"/>
        <c:lblAlgn val="ctr"/>
        <c:lblOffset val="100"/>
        <c:noMultiLvlLbl val="0"/>
      </c:catAx>
      <c:valAx>
        <c:axId val="550527360"/>
        <c:scaling>
          <c:orientation val="minMax"/>
          <c:max val="1"/>
        </c:scaling>
        <c:delete val="1"/>
        <c:axPos val="l"/>
        <c:majorGridlines/>
        <c:numFmt formatCode="0%" sourceLinked="1"/>
        <c:majorTickMark val="out"/>
        <c:minorTickMark val="none"/>
        <c:tickLblPos val="nextTo"/>
        <c:crossAx val="550368000"/>
        <c:crosses val="autoZero"/>
        <c:crossBetween val="between"/>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38100</xdr:colOff>
      <xdr:row>12</xdr:row>
      <xdr:rowOff>0</xdr:rowOff>
    </xdr:from>
    <xdr:to>
      <xdr:col>9</xdr:col>
      <xdr:colOff>49530</xdr:colOff>
      <xdr:row>29</xdr:row>
      <xdr:rowOff>1200</xdr:rowOff>
    </xdr:to>
    <xdr:grpSp>
      <xdr:nvGrpSpPr>
        <xdr:cNvPr id="2" name="Group 1"/>
        <xdr:cNvGrpSpPr/>
      </xdr:nvGrpSpPr>
      <xdr:grpSpPr>
        <a:xfrm>
          <a:off x="38100" y="2179320"/>
          <a:ext cx="4720590" cy="2592000"/>
          <a:chOff x="87630" y="2167890"/>
          <a:chExt cx="4720590" cy="2592000"/>
        </a:xfrm>
      </xdr:grpSpPr>
      <xdr:graphicFrame macro="">
        <xdr:nvGraphicFramePr>
          <xdr:cNvPr id="3" name="Chart 2"/>
          <xdr:cNvGraphicFramePr/>
        </xdr:nvGraphicFramePr>
        <xdr:xfrm>
          <a:off x="87630" y="2167890"/>
          <a:ext cx="2268000" cy="25920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301240" y="2167890"/>
          <a:ext cx="2506980" cy="25920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3810</xdr:colOff>
      <xdr:row>40</xdr:row>
      <xdr:rowOff>114300</xdr:rowOff>
    </xdr:from>
    <xdr:to>
      <xdr:col>12</xdr:col>
      <xdr:colOff>251580</xdr:colOff>
      <xdr:row>58</xdr:row>
      <xdr:rowOff>114300</xdr:rowOff>
    </xdr:to>
    <xdr:grpSp>
      <xdr:nvGrpSpPr>
        <xdr:cNvPr id="5" name="Group 4"/>
        <xdr:cNvGrpSpPr/>
      </xdr:nvGrpSpPr>
      <xdr:grpSpPr>
        <a:xfrm>
          <a:off x="3810" y="7200900"/>
          <a:ext cx="6046590" cy="2743200"/>
          <a:chOff x="3810" y="6438900"/>
          <a:chExt cx="6046590" cy="2743200"/>
        </a:xfrm>
      </xdr:grpSpPr>
      <xdr:graphicFrame macro="">
        <xdr:nvGraphicFramePr>
          <xdr:cNvPr id="6" name="Chart 5"/>
          <xdr:cNvGraphicFramePr/>
        </xdr:nvGraphicFramePr>
        <xdr:xfrm>
          <a:off x="3810" y="6438900"/>
          <a:ext cx="2268000" cy="24660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Chart 6"/>
          <xdr:cNvGraphicFramePr>
            <a:graphicFrameLocks/>
          </xdr:cNvGraphicFramePr>
        </xdr:nvGraphicFramePr>
        <xdr:xfrm>
          <a:off x="2169015" y="6438900"/>
          <a:ext cx="1980000" cy="27432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8" name="Chart 7"/>
          <xdr:cNvGraphicFramePr>
            <a:graphicFrameLocks/>
          </xdr:cNvGraphicFramePr>
        </xdr:nvGraphicFramePr>
        <xdr:xfrm>
          <a:off x="3962400" y="6438900"/>
          <a:ext cx="2088000" cy="246600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https://data.un.org/" TargetMode="External"/><Relationship Id="rId1" Type="http://schemas.openxmlformats.org/officeDocument/2006/relationships/hyperlink" Target="https://data.un.org/"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ilo.org/global/research/global-reports/global-employment-trends/2014/WCMS_234879/lang--en/index.htm" TargetMode="External"/><Relationship Id="rId1" Type="http://schemas.openxmlformats.org/officeDocument/2006/relationships/hyperlink" Target="http://www.ilo.org/global/research/global-reports/global-employment-trends/2014/WCMS_234879/lang--en/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election activeCell="A5" sqref="A5"/>
    </sheetView>
  </sheetViews>
  <sheetFormatPr defaultRowHeight="12" x14ac:dyDescent="0.25"/>
  <cols>
    <col min="1" max="1" width="13.5703125" style="32" customWidth="1"/>
    <col min="2" max="2" width="14.42578125" style="32" customWidth="1"/>
    <col min="3" max="3" width="53.140625" style="32" customWidth="1"/>
    <col min="4" max="16384" width="9.140625" style="32"/>
  </cols>
  <sheetData>
    <row r="1" spans="1:3" ht="14.4" x14ac:dyDescent="0.25">
      <c r="A1" s="1" t="s">
        <v>24</v>
      </c>
      <c r="C1" s="33" t="s">
        <v>28</v>
      </c>
    </row>
    <row r="3" spans="1:3" s="34" customFormat="1" ht="19.2" customHeight="1" x14ac:dyDescent="0.25">
      <c r="A3" s="34" t="s">
        <v>25</v>
      </c>
      <c r="B3" s="34" t="s">
        <v>26</v>
      </c>
      <c r="C3" s="34" t="s">
        <v>27</v>
      </c>
    </row>
    <row r="4" spans="1:3" x14ac:dyDescent="0.25">
      <c r="A4" s="35" t="s">
        <v>29</v>
      </c>
      <c r="B4" s="36" t="s">
        <v>30</v>
      </c>
      <c r="C4" s="37" t="s">
        <v>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tabSelected="1" workbookViewId="0"/>
  </sheetViews>
  <sheetFormatPr defaultRowHeight="12" x14ac:dyDescent="0.25"/>
  <cols>
    <col min="1" max="1" width="10.42578125" style="40" customWidth="1"/>
    <col min="2" max="2" width="39" style="40" customWidth="1"/>
    <col min="3" max="3" width="4" style="40" customWidth="1"/>
    <col min="4" max="4" width="10.85546875" style="40" customWidth="1"/>
    <col min="5" max="5" width="10.85546875" style="41" customWidth="1"/>
    <col min="6" max="6" width="10.85546875" style="40" customWidth="1"/>
    <col min="7" max="9" width="11.5703125" style="40" bestFit="1" customWidth="1"/>
    <col min="10" max="11" width="8.5703125" style="40" customWidth="1"/>
    <col min="12" max="12" width="8.5703125" style="42" customWidth="1"/>
    <col min="13" max="15" width="8.5703125" style="40" customWidth="1"/>
    <col min="16" max="16384" width="9.140625" style="40"/>
  </cols>
  <sheetData>
    <row r="1" spans="1:15" ht="14.4" x14ac:dyDescent="0.25">
      <c r="A1" s="38" t="s">
        <v>60</v>
      </c>
      <c r="B1" s="39"/>
      <c r="C1" s="39"/>
    </row>
    <row r="2" spans="1:15" s="41" customFormat="1" x14ac:dyDescent="0.25">
      <c r="A2" s="41" t="s">
        <v>31</v>
      </c>
      <c r="B2" s="43" t="s">
        <v>32</v>
      </c>
      <c r="C2" s="43"/>
      <c r="L2" s="42"/>
    </row>
    <row r="3" spans="1:15" s="46" customFormat="1" x14ac:dyDescent="0.25">
      <c r="A3" s="44" t="s">
        <v>33</v>
      </c>
      <c r="B3" s="45" t="s">
        <v>34</v>
      </c>
      <c r="C3" s="44"/>
      <c r="L3" s="47"/>
    </row>
    <row r="4" spans="1:15" s="46" customFormat="1" x14ac:dyDescent="0.25">
      <c r="A4" s="48" t="s">
        <v>35</v>
      </c>
      <c r="B4" s="44" t="s">
        <v>36</v>
      </c>
      <c r="C4" s="44"/>
      <c r="L4" s="47"/>
    </row>
    <row r="5" spans="1:15" s="46" customFormat="1" ht="12" customHeight="1" x14ac:dyDescent="0.25">
      <c r="A5" s="48" t="s">
        <v>37</v>
      </c>
      <c r="B5" s="49" t="s">
        <v>38</v>
      </c>
      <c r="C5" s="50"/>
      <c r="L5" s="47"/>
    </row>
    <row r="6" spans="1:15" s="46" customFormat="1" ht="12" customHeight="1" x14ac:dyDescent="0.25">
      <c r="A6" s="48"/>
      <c r="B6" s="51" t="s">
        <v>39</v>
      </c>
      <c r="C6" s="52" t="s">
        <v>40</v>
      </c>
      <c r="L6" s="47"/>
    </row>
    <row r="7" spans="1:15" s="46" customFormat="1" ht="11.4" customHeight="1" x14ac:dyDescent="0.25">
      <c r="A7" s="48" t="s">
        <v>41</v>
      </c>
      <c r="B7" s="53" t="s">
        <v>42</v>
      </c>
      <c r="C7" s="50"/>
      <c r="L7" s="47"/>
    </row>
    <row r="8" spans="1:15" s="55" customFormat="1" ht="14.4" customHeight="1" x14ac:dyDescent="0.25">
      <c r="A8" s="105" t="s">
        <v>43</v>
      </c>
      <c r="B8" s="106"/>
      <c r="C8" s="54"/>
      <c r="D8" s="107" t="s">
        <v>44</v>
      </c>
      <c r="E8" s="108"/>
      <c r="F8" s="108"/>
      <c r="G8" s="108"/>
      <c r="H8" s="108"/>
      <c r="I8" s="109"/>
      <c r="J8" s="110" t="s">
        <v>45</v>
      </c>
      <c r="K8" s="111"/>
      <c r="L8" s="111"/>
      <c r="M8" s="111"/>
      <c r="N8" s="111"/>
      <c r="O8" s="112"/>
    </row>
    <row r="9" spans="1:15" ht="15.6" customHeight="1" x14ac:dyDescent="0.25">
      <c r="A9" s="95"/>
      <c r="B9" s="96"/>
      <c r="C9" s="56"/>
      <c r="D9" s="97" t="s">
        <v>46</v>
      </c>
      <c r="E9" s="98"/>
      <c r="F9" s="98"/>
      <c r="G9" s="98"/>
      <c r="H9" s="98"/>
      <c r="I9" s="99"/>
      <c r="J9" s="100" t="s">
        <v>47</v>
      </c>
      <c r="K9" s="101"/>
      <c r="L9" s="101"/>
      <c r="M9" s="101"/>
      <c r="N9" s="101"/>
      <c r="O9" s="102"/>
    </row>
    <row r="10" spans="1:15" s="60" customFormat="1" x14ac:dyDescent="0.25">
      <c r="A10" s="103"/>
      <c r="B10" s="104"/>
      <c r="C10" s="57"/>
      <c r="D10" s="58">
        <v>1975</v>
      </c>
      <c r="E10" s="58">
        <v>1991</v>
      </c>
      <c r="F10" s="58">
        <v>2000</v>
      </c>
      <c r="G10" s="58">
        <v>2005</v>
      </c>
      <c r="H10" s="58">
        <v>2010</v>
      </c>
      <c r="I10" s="58">
        <v>2013</v>
      </c>
      <c r="J10" s="59">
        <v>1975</v>
      </c>
      <c r="K10" s="59">
        <v>1991</v>
      </c>
      <c r="L10" s="59">
        <v>2000</v>
      </c>
      <c r="M10" s="59">
        <v>2005</v>
      </c>
      <c r="N10" s="59">
        <v>2010</v>
      </c>
      <c r="O10" s="59">
        <v>2013</v>
      </c>
    </row>
    <row r="11" spans="1:15" x14ac:dyDescent="0.25">
      <c r="A11" s="90" t="s">
        <v>8</v>
      </c>
      <c r="B11" s="83"/>
      <c r="C11" s="61">
        <v>1</v>
      </c>
      <c r="D11" s="62">
        <v>401282.39227979101</v>
      </c>
      <c r="E11" s="62">
        <v>401652.63157894701</v>
      </c>
      <c r="F11" s="62">
        <v>1123001.4479467198</v>
      </c>
      <c r="G11" s="62">
        <v>1222129.33366118</v>
      </c>
      <c r="H11" s="62">
        <v>566614.42006269598</v>
      </c>
      <c r="I11" s="62">
        <v>739706.45366913604</v>
      </c>
      <c r="J11" s="63">
        <f t="shared" ref="J11:O18" si="0">(+D11/D$20)*100</f>
        <v>56.409383023284477</v>
      </c>
      <c r="K11" s="63">
        <f t="shared" si="0"/>
        <v>64.265150823006493</v>
      </c>
      <c r="L11" s="63">
        <f t="shared" si="0"/>
        <v>60.162278917717437</v>
      </c>
      <c r="M11" s="63">
        <f t="shared" si="0"/>
        <v>60.088888608766112</v>
      </c>
      <c r="N11" s="63">
        <f t="shared" si="0"/>
        <v>60.177786656012763</v>
      </c>
      <c r="O11" s="63">
        <f t="shared" si="0"/>
        <v>60.179085528337531</v>
      </c>
    </row>
    <row r="12" spans="1:15" x14ac:dyDescent="0.25">
      <c r="A12" s="82" t="s">
        <v>48</v>
      </c>
      <c r="B12" s="83"/>
      <c r="C12" s="61">
        <v>2</v>
      </c>
      <c r="D12" s="62">
        <v>9496.8401921361019</v>
      </c>
      <c r="E12" s="62">
        <v>3180.7269857894985</v>
      </c>
      <c r="F12" s="62">
        <v>12455.624994723901</v>
      </c>
      <c r="G12" s="62">
        <v>13639.549916498601</v>
      </c>
      <c r="H12" s="62">
        <v>6363.6363636363039</v>
      </c>
      <c r="I12" s="62">
        <v>8302.0692763785974</v>
      </c>
      <c r="J12" s="63">
        <f t="shared" si="0"/>
        <v>1.334997264309588</v>
      </c>
      <c r="K12" s="63">
        <f t="shared" si="0"/>
        <v>0.50892209685022582</v>
      </c>
      <c r="L12" s="63">
        <f t="shared" si="0"/>
        <v>0.66728211828861783</v>
      </c>
      <c r="M12" s="63">
        <f t="shared" si="0"/>
        <v>0.6706208361359971</v>
      </c>
      <c r="N12" s="63">
        <f t="shared" si="0"/>
        <v>0.67585563989878161</v>
      </c>
      <c r="O12" s="63">
        <f t="shared" si="0"/>
        <v>0.67541784253357651</v>
      </c>
    </row>
    <row r="13" spans="1:15" x14ac:dyDescent="0.25">
      <c r="A13" s="82" t="s">
        <v>49</v>
      </c>
      <c r="B13" s="83"/>
      <c r="C13" s="61">
        <v>3</v>
      </c>
      <c r="D13" s="62">
        <v>26415.005564164399</v>
      </c>
      <c r="E13" s="62">
        <v>14675.7592768421</v>
      </c>
      <c r="F13" s="62">
        <v>46068.611613122303</v>
      </c>
      <c r="G13" s="62">
        <v>50422.096549463196</v>
      </c>
      <c r="H13" s="62">
        <v>23385.579937304097</v>
      </c>
      <c r="I13" s="62">
        <v>30532.2832042798</v>
      </c>
      <c r="J13" s="63">
        <f t="shared" si="0"/>
        <v>3.7132308695772815</v>
      </c>
      <c r="K13" s="63">
        <f t="shared" si="0"/>
        <v>2.3481481489634284</v>
      </c>
      <c r="L13" s="63">
        <f t="shared" si="0"/>
        <v>2.468022339853793</v>
      </c>
      <c r="M13" s="63">
        <f t="shared" si="0"/>
        <v>2.4791220205022264</v>
      </c>
      <c r="N13" s="63">
        <f t="shared" si="0"/>
        <v>2.4836862431748581</v>
      </c>
      <c r="O13" s="63">
        <f t="shared" si="0"/>
        <v>2.483964920424544</v>
      </c>
    </row>
    <row r="14" spans="1:15" x14ac:dyDescent="0.25">
      <c r="A14" s="82" t="s">
        <v>50</v>
      </c>
      <c r="B14" s="83"/>
      <c r="C14" s="61">
        <v>4</v>
      </c>
      <c r="D14" s="62">
        <v>39274.311046747294</v>
      </c>
      <c r="E14" s="62">
        <v>25334.7780344737</v>
      </c>
      <c r="F14" s="62">
        <v>78192.752158282397</v>
      </c>
      <c r="G14" s="62">
        <v>85435.620031145008</v>
      </c>
      <c r="H14" s="62">
        <v>39529.780564263296</v>
      </c>
      <c r="I14" s="62">
        <v>51607.509695679</v>
      </c>
      <c r="J14" s="63">
        <f t="shared" si="0"/>
        <v>5.520899240619765</v>
      </c>
      <c r="K14" s="63">
        <f t="shared" si="0"/>
        <v>4.0536105167602363</v>
      </c>
      <c r="L14" s="63">
        <f t="shared" si="0"/>
        <v>4.1890009788426639</v>
      </c>
      <c r="M14" s="63">
        <f t="shared" si="0"/>
        <v>4.2006449840239268</v>
      </c>
      <c r="N14" s="63">
        <f t="shared" si="0"/>
        <v>4.198295378878675</v>
      </c>
      <c r="O14" s="63">
        <f t="shared" si="0"/>
        <v>4.1985475785370427</v>
      </c>
    </row>
    <row r="15" spans="1:15" x14ac:dyDescent="0.25">
      <c r="A15" s="82" t="s">
        <v>51</v>
      </c>
      <c r="B15" s="83"/>
      <c r="C15" s="61">
        <v>5</v>
      </c>
      <c r="D15" s="62">
        <v>78344.431624836303</v>
      </c>
      <c r="E15" s="62">
        <v>65921.052631578903</v>
      </c>
      <c r="F15" s="62">
        <v>197927.83186627002</v>
      </c>
      <c r="G15" s="62">
        <v>215982.296533071</v>
      </c>
      <c r="H15" s="62">
        <v>100000</v>
      </c>
      <c r="I15" s="62">
        <v>130548.46083139899</v>
      </c>
      <c r="J15" s="63">
        <f t="shared" si="0"/>
        <v>11.013094858609065</v>
      </c>
      <c r="K15" s="63">
        <f t="shared" si="0"/>
        <v>10.54748819427833</v>
      </c>
      <c r="L15" s="63">
        <f t="shared" si="0"/>
        <v>10.603538800497235</v>
      </c>
      <c r="M15" s="63">
        <f t="shared" si="0"/>
        <v>10.619282100824872</v>
      </c>
      <c r="N15" s="63">
        <f t="shared" si="0"/>
        <v>10.620588626980952</v>
      </c>
      <c r="O15" s="63">
        <f t="shared" si="0"/>
        <v>10.620817151177144</v>
      </c>
    </row>
    <row r="16" spans="1:15" x14ac:dyDescent="0.25">
      <c r="A16" s="82" t="s">
        <v>52</v>
      </c>
      <c r="B16" s="83"/>
      <c r="C16" s="61">
        <v>6</v>
      </c>
      <c r="D16" s="62">
        <v>60783.283409179203</v>
      </c>
      <c r="E16" s="62">
        <v>47538.421052631602</v>
      </c>
      <c r="F16" s="62">
        <v>173785.13860314499</v>
      </c>
      <c r="G16" s="62">
        <v>196442.914515204</v>
      </c>
      <c r="H16" s="62">
        <v>88432.601880877701</v>
      </c>
      <c r="I16" s="62">
        <v>115407.631708107</v>
      </c>
      <c r="J16" s="63">
        <f t="shared" si="0"/>
        <v>8.544475364995769</v>
      </c>
      <c r="K16" s="63">
        <f t="shared" si="0"/>
        <v>7.6062337418906401</v>
      </c>
      <c r="L16" s="63">
        <f t="shared" si="0"/>
        <v>9.3101482633997819</v>
      </c>
      <c r="M16" s="63">
        <f t="shared" si="0"/>
        <v>9.6585820200580983</v>
      </c>
      <c r="N16" s="63">
        <f t="shared" si="0"/>
        <v>9.3920628579038414</v>
      </c>
      <c r="O16" s="63">
        <f t="shared" si="0"/>
        <v>9.3890295329119038</v>
      </c>
    </row>
    <row r="17" spans="1:15" x14ac:dyDescent="0.25">
      <c r="A17" s="82" t="s">
        <v>53</v>
      </c>
      <c r="B17" s="83"/>
      <c r="C17" s="61">
        <v>7</v>
      </c>
      <c r="D17" s="62">
        <v>95778.990801553402</v>
      </c>
      <c r="E17" s="62">
        <v>66689.533179736798</v>
      </c>
      <c r="F17" s="62">
        <v>235189.120079716</v>
      </c>
      <c r="G17" s="62">
        <v>249817.281660782</v>
      </c>
      <c r="H17" s="62">
        <v>117241.379310345</v>
      </c>
      <c r="I17" s="62">
        <v>153070.88927024702</v>
      </c>
      <c r="J17" s="63">
        <f t="shared" si="0"/>
        <v>13.463919378604041</v>
      </c>
      <c r="K17" s="63">
        <f t="shared" si="0"/>
        <v>10.67044647825065</v>
      </c>
      <c r="L17" s="63">
        <f t="shared" si="0"/>
        <v>12.599728581400486</v>
      </c>
      <c r="M17" s="63">
        <f t="shared" si="0"/>
        <v>12.28285942968877</v>
      </c>
      <c r="N17" s="63">
        <f t="shared" si="0"/>
        <v>12.4517245971501</v>
      </c>
      <c r="O17" s="63">
        <f t="shared" si="0"/>
        <v>12.453137446078269</v>
      </c>
    </row>
    <row r="18" spans="1:15" s="67" customFormat="1" x14ac:dyDescent="0.25">
      <c r="A18" s="84" t="s">
        <v>54</v>
      </c>
      <c r="B18" s="85"/>
      <c r="C18" s="64"/>
      <c r="D18" s="65">
        <v>711375.25491840695</v>
      </c>
      <c r="E18" s="65">
        <v>624992.90274000005</v>
      </c>
      <c r="F18" s="65">
        <v>1866620.5272619801</v>
      </c>
      <c r="G18" s="65">
        <v>2033869.0928673402</v>
      </c>
      <c r="H18" s="65">
        <v>941567.39811912202</v>
      </c>
      <c r="I18" s="65">
        <v>1229175.29765531</v>
      </c>
      <c r="J18" s="66">
        <f t="shared" si="0"/>
        <v>99.999999999999886</v>
      </c>
      <c r="K18" s="66">
        <f t="shared" si="0"/>
        <v>100.00000000000007</v>
      </c>
      <c r="L18" s="66">
        <f t="shared" si="0"/>
        <v>100.00000000000004</v>
      </c>
      <c r="M18" s="66">
        <f t="shared" si="0"/>
        <v>99.999999999999829</v>
      </c>
      <c r="N18" s="66">
        <f t="shared" si="0"/>
        <v>99.999999999999929</v>
      </c>
      <c r="O18" s="66">
        <f t="shared" si="0"/>
        <v>100.00000000000679</v>
      </c>
    </row>
    <row r="19" spans="1:15" s="71" customFormat="1" x14ac:dyDescent="0.25">
      <c r="A19" s="86" t="s">
        <v>55</v>
      </c>
      <c r="B19" s="87"/>
      <c r="C19" s="68"/>
      <c r="D19" s="69"/>
      <c r="E19" s="69"/>
      <c r="F19" s="69"/>
      <c r="G19" s="69"/>
      <c r="H19" s="69"/>
      <c r="I19" s="69"/>
      <c r="J19" s="70"/>
      <c r="K19" s="70"/>
      <c r="L19" s="70"/>
      <c r="M19" s="70"/>
      <c r="N19" s="70"/>
      <c r="O19" s="70"/>
    </row>
    <row r="20" spans="1:15" s="71" customFormat="1" x14ac:dyDescent="0.25">
      <c r="A20" s="88" t="s">
        <v>56</v>
      </c>
      <c r="B20" s="89"/>
      <c r="C20" s="72"/>
      <c r="D20" s="73">
        <f>SUM(D11:D17)</f>
        <v>711375.25491840777</v>
      </c>
      <c r="E20" s="73">
        <f t="shared" ref="E20:I20" si="1">SUM(E11:E17)</f>
        <v>624992.90273999958</v>
      </c>
      <c r="F20" s="73">
        <f t="shared" si="1"/>
        <v>1866620.5272619792</v>
      </c>
      <c r="G20" s="73">
        <f t="shared" si="1"/>
        <v>2033869.0928673437</v>
      </c>
      <c r="H20" s="73">
        <f t="shared" si="1"/>
        <v>941567.3981191226</v>
      </c>
      <c r="I20" s="73">
        <f t="shared" si="1"/>
        <v>1229175.2976552264</v>
      </c>
      <c r="J20" s="74">
        <f>SUM(J11:J17)</f>
        <v>99.999999999999986</v>
      </c>
      <c r="K20" s="74">
        <f t="shared" ref="K20:O20" si="2">SUM(K11:K17)</f>
        <v>100</v>
      </c>
      <c r="L20" s="74">
        <f t="shared" si="2"/>
        <v>100.00000000000001</v>
      </c>
      <c r="M20" s="74">
        <f t="shared" si="2"/>
        <v>100.00000000000001</v>
      </c>
      <c r="N20" s="74">
        <f t="shared" si="2"/>
        <v>99.999999999999972</v>
      </c>
      <c r="O20" s="74">
        <f t="shared" si="2"/>
        <v>100.00000000000003</v>
      </c>
    </row>
    <row r="22" spans="1:15" s="55" customFormat="1" ht="14.4" x14ac:dyDescent="0.25">
      <c r="A22" s="105" t="s">
        <v>43</v>
      </c>
      <c r="B22" s="106"/>
      <c r="C22" s="75"/>
      <c r="D22" s="91" t="s">
        <v>57</v>
      </c>
      <c r="E22" s="92"/>
      <c r="F22" s="92"/>
      <c r="G22" s="92"/>
      <c r="H22" s="92"/>
      <c r="I22" s="92"/>
      <c r="J22" s="93" t="s">
        <v>58</v>
      </c>
      <c r="K22" s="94"/>
      <c r="L22" s="94"/>
      <c r="M22" s="94"/>
      <c r="N22" s="94"/>
      <c r="O22" s="94"/>
    </row>
    <row r="23" spans="1:15" x14ac:dyDescent="0.25">
      <c r="A23" s="95"/>
      <c r="B23" s="96"/>
      <c r="C23" s="56"/>
      <c r="D23" s="97" t="s">
        <v>46</v>
      </c>
      <c r="E23" s="98"/>
      <c r="F23" s="98"/>
      <c r="G23" s="98"/>
      <c r="H23" s="98"/>
      <c r="I23" s="99"/>
      <c r="J23" s="100" t="s">
        <v>47</v>
      </c>
      <c r="K23" s="101"/>
      <c r="L23" s="101"/>
      <c r="M23" s="101"/>
      <c r="N23" s="101"/>
      <c r="O23" s="102"/>
    </row>
    <row r="24" spans="1:15" x14ac:dyDescent="0.25">
      <c r="A24" s="103"/>
      <c r="B24" s="104"/>
      <c r="C24" s="57"/>
      <c r="D24" s="76">
        <v>1975</v>
      </c>
      <c r="E24" s="76">
        <v>1991</v>
      </c>
      <c r="F24" s="76">
        <v>2000</v>
      </c>
      <c r="G24" s="77">
        <v>2005</v>
      </c>
      <c r="H24" s="77">
        <v>2010</v>
      </c>
      <c r="I24" s="77">
        <v>2013</v>
      </c>
      <c r="J24" s="78">
        <v>1975</v>
      </c>
      <c r="K24" s="78">
        <v>1991</v>
      </c>
      <c r="L24" s="78">
        <v>2000</v>
      </c>
      <c r="M24" s="79">
        <v>2005</v>
      </c>
      <c r="N24" s="79">
        <v>2010</v>
      </c>
      <c r="O24" s="79">
        <v>2013</v>
      </c>
    </row>
    <row r="25" spans="1:15" x14ac:dyDescent="0.25">
      <c r="A25" s="90" t="s">
        <v>8</v>
      </c>
      <c r="B25" s="83"/>
      <c r="C25" s="61">
        <v>1</v>
      </c>
      <c r="D25" s="62">
        <v>1115530.3827593236</v>
      </c>
      <c r="E25" s="62">
        <v>1547284.5256383324</v>
      </c>
      <c r="F25" s="62">
        <v>1060199.7938236741</v>
      </c>
      <c r="G25" s="62">
        <v>1222129.3336611753</v>
      </c>
      <c r="H25" s="62">
        <v>1398844.9906225477</v>
      </c>
      <c r="I25" s="62">
        <v>1473489.2280917054</v>
      </c>
      <c r="J25" s="63">
        <f t="shared" ref="J25:O32" si="3">(+D25/D$34)*100</f>
        <v>67.205262193045613</v>
      </c>
      <c r="K25" s="63">
        <f t="shared" si="3"/>
        <v>70.052373240011818</v>
      </c>
      <c r="L25" s="63">
        <f t="shared" si="3"/>
        <v>60.888957674579324</v>
      </c>
      <c r="M25" s="63">
        <f t="shared" si="3"/>
        <v>60.088888608766034</v>
      </c>
      <c r="N25" s="63">
        <f t="shared" si="3"/>
        <v>60.398793279915964</v>
      </c>
      <c r="O25" s="63">
        <f t="shared" si="3"/>
        <v>60.41890887427418</v>
      </c>
    </row>
    <row r="26" spans="1:15" x14ac:dyDescent="0.25">
      <c r="A26" s="82" t="s">
        <v>48</v>
      </c>
      <c r="B26" s="83"/>
      <c r="C26" s="61">
        <v>2</v>
      </c>
      <c r="D26" s="62">
        <v>13022.812200312157</v>
      </c>
      <c r="E26" s="62">
        <v>7352.4545298426892</v>
      </c>
      <c r="F26" s="62">
        <v>10901.64955056721</v>
      </c>
      <c r="G26" s="62">
        <v>13639.549916498654</v>
      </c>
      <c r="H26" s="62">
        <v>15130.745736997753</v>
      </c>
      <c r="I26" s="62">
        <v>15912.22955069755</v>
      </c>
      <c r="J26" s="63">
        <f t="shared" si="3"/>
        <v>0.78456088864914142</v>
      </c>
      <c r="K26" s="63">
        <f t="shared" si="3"/>
        <v>0.33287794224030576</v>
      </c>
      <c r="L26" s="63">
        <f t="shared" si="3"/>
        <v>0.62609904466552002</v>
      </c>
      <c r="M26" s="63">
        <f t="shared" si="3"/>
        <v>0.67062083613600143</v>
      </c>
      <c r="N26" s="63">
        <f t="shared" si="3"/>
        <v>0.65330954470743796</v>
      </c>
      <c r="O26" s="63">
        <f t="shared" si="3"/>
        <v>0.65246459144816604</v>
      </c>
    </row>
    <row r="27" spans="1:15" x14ac:dyDescent="0.25">
      <c r="A27" s="82" t="s">
        <v>49</v>
      </c>
      <c r="B27" s="83"/>
      <c r="C27" s="61">
        <v>3</v>
      </c>
      <c r="D27" s="62">
        <v>28572.358192529766</v>
      </c>
      <c r="E27" s="62">
        <v>41332.408830854671</v>
      </c>
      <c r="F27" s="62">
        <v>40969.214610333809</v>
      </c>
      <c r="G27" s="62">
        <v>50422.09654946316</v>
      </c>
      <c r="H27" s="62">
        <v>56252.624673551814</v>
      </c>
      <c r="I27" s="62">
        <v>59177.385993160264</v>
      </c>
      <c r="J27" s="63">
        <f t="shared" si="3"/>
        <v>1.7213451587511488</v>
      </c>
      <c r="K27" s="63">
        <f t="shared" si="3"/>
        <v>1.8712998691260616</v>
      </c>
      <c r="L27" s="63">
        <f t="shared" si="3"/>
        <v>2.35292705101606</v>
      </c>
      <c r="M27" s="63">
        <f t="shared" si="3"/>
        <v>2.4791220205022308</v>
      </c>
      <c r="N27" s="63">
        <f t="shared" si="3"/>
        <v>2.4288542847041819</v>
      </c>
      <c r="O27" s="63">
        <f t="shared" si="3"/>
        <v>2.4265077908774342</v>
      </c>
    </row>
    <row r="28" spans="1:15" x14ac:dyDescent="0.25">
      <c r="A28" s="82" t="s">
        <v>50</v>
      </c>
      <c r="B28" s="83"/>
      <c r="C28" s="61">
        <v>4</v>
      </c>
      <c r="D28" s="62">
        <v>75041.623356861048</v>
      </c>
      <c r="E28" s="62">
        <v>74466.429145619783</v>
      </c>
      <c r="F28" s="62">
        <v>71377.58950332427</v>
      </c>
      <c r="G28" s="62">
        <v>85435.620031144994</v>
      </c>
      <c r="H28" s="62">
        <v>96470.357291307126</v>
      </c>
      <c r="I28" s="62">
        <v>101519.0690952946</v>
      </c>
      <c r="J28" s="63">
        <f t="shared" si="3"/>
        <v>4.5208916323865775</v>
      </c>
      <c r="K28" s="63">
        <f t="shared" si="3"/>
        <v>3.3714226452356999</v>
      </c>
      <c r="L28" s="63">
        <f t="shared" si="3"/>
        <v>4.0993283072683058</v>
      </c>
      <c r="M28" s="63">
        <f t="shared" si="3"/>
        <v>4.2006449840239357</v>
      </c>
      <c r="N28" s="63">
        <f t="shared" si="3"/>
        <v>4.1653601412149017</v>
      </c>
      <c r="O28" s="63">
        <f t="shared" si="3"/>
        <v>4.1626849166813233</v>
      </c>
    </row>
    <row r="29" spans="1:15" x14ac:dyDescent="0.25">
      <c r="A29" s="82" t="s">
        <v>51</v>
      </c>
      <c r="B29" s="83"/>
      <c r="C29" s="61">
        <v>5</v>
      </c>
      <c r="D29" s="62">
        <v>144833.44583279075</v>
      </c>
      <c r="E29" s="62">
        <v>189569.32183243809</v>
      </c>
      <c r="F29" s="62">
        <v>180719.09518135223</v>
      </c>
      <c r="G29" s="62">
        <v>215982.29653307106</v>
      </c>
      <c r="H29" s="62">
        <v>243880.81310690253</v>
      </c>
      <c r="I29" s="62">
        <v>256727.47881813403</v>
      </c>
      <c r="J29" s="63">
        <f t="shared" si="3"/>
        <v>8.7255083787484757</v>
      </c>
      <c r="K29" s="63">
        <f t="shared" si="3"/>
        <v>8.5826366565537118</v>
      </c>
      <c r="L29" s="63">
        <f t="shared" si="3"/>
        <v>10.378984604212924</v>
      </c>
      <c r="M29" s="63">
        <f t="shared" si="3"/>
        <v>10.619282100824899</v>
      </c>
      <c r="N29" s="63">
        <f t="shared" si="3"/>
        <v>10.530192347635371</v>
      </c>
      <c r="O29" s="63">
        <f t="shared" si="3"/>
        <v>10.526845973840826</v>
      </c>
    </row>
    <row r="30" spans="1:15" x14ac:dyDescent="0.25">
      <c r="A30" s="82" t="s">
        <v>52</v>
      </c>
      <c r="B30" s="83"/>
      <c r="C30" s="61">
        <v>6</v>
      </c>
      <c r="D30" s="62">
        <v>129837.09189957767</v>
      </c>
      <c r="E30" s="62">
        <v>144181.11787034653</v>
      </c>
      <c r="F30" s="62">
        <v>166160.72153202645</v>
      </c>
      <c r="G30" s="62">
        <v>196442.91451520368</v>
      </c>
      <c r="H30" s="62">
        <v>222253.31238368188</v>
      </c>
      <c r="I30" s="62">
        <v>233960.72786683074</v>
      </c>
      <c r="J30" s="63">
        <f t="shared" si="3"/>
        <v>7.8220512308325523</v>
      </c>
      <c r="K30" s="63">
        <f t="shared" si="3"/>
        <v>6.5277131101978814</v>
      </c>
      <c r="L30" s="63">
        <f t="shared" si="3"/>
        <v>9.5428740879606089</v>
      </c>
      <c r="M30" s="63">
        <f t="shared" si="3"/>
        <v>9.6585820200581054</v>
      </c>
      <c r="N30" s="63">
        <f t="shared" si="3"/>
        <v>9.5963684042392661</v>
      </c>
      <c r="O30" s="63">
        <f t="shared" si="3"/>
        <v>9.5933187889346065</v>
      </c>
    </row>
    <row r="31" spans="1:15" x14ac:dyDescent="0.25">
      <c r="A31" s="82" t="s">
        <v>53</v>
      </c>
      <c r="B31" s="83"/>
      <c r="C31" s="61">
        <v>7</v>
      </c>
      <c r="D31" s="62">
        <v>153047.75656442883</v>
      </c>
      <c r="E31" s="62">
        <v>204567.64166295409</v>
      </c>
      <c r="F31" s="62">
        <v>210874.00972796453</v>
      </c>
      <c r="G31" s="62">
        <v>249817.28166078188</v>
      </c>
      <c r="H31" s="62">
        <v>283181.95492387435</v>
      </c>
      <c r="I31" s="62">
        <v>298002.09365484351</v>
      </c>
      <c r="J31" s="63">
        <f t="shared" si="3"/>
        <v>9.2203805175864808</v>
      </c>
      <c r="K31" s="63">
        <f t="shared" si="3"/>
        <v>9.2616765366345426</v>
      </c>
      <c r="L31" s="63">
        <f t="shared" si="3"/>
        <v>12.110829230297242</v>
      </c>
      <c r="M31" s="63">
        <f t="shared" si="3"/>
        <v>12.282859429688795</v>
      </c>
      <c r="N31" s="63">
        <f t="shared" si="3"/>
        <v>12.227121997582877</v>
      </c>
      <c r="O31" s="63">
        <f t="shared" si="3"/>
        <v>12.219269063943464</v>
      </c>
    </row>
    <row r="32" spans="1:15" s="67" customFormat="1" x14ac:dyDescent="0.25">
      <c r="A32" s="84" t="s">
        <v>54</v>
      </c>
      <c r="B32" s="85"/>
      <c r="C32" s="64"/>
      <c r="D32" s="65">
        <v>1656043.7691042828</v>
      </c>
      <c r="E32" s="65">
        <v>2202652.4208740499</v>
      </c>
      <c r="F32" s="65">
        <v>1740679.1352159579</v>
      </c>
      <c r="G32" s="65">
        <v>2033869.0928673386</v>
      </c>
      <c r="H32" s="65">
        <v>2315767.617637217</v>
      </c>
      <c r="I32" s="65">
        <v>2438508.8862286764</v>
      </c>
      <c r="J32" s="66">
        <f t="shared" si="3"/>
        <v>99.768556218539814</v>
      </c>
      <c r="K32" s="66">
        <f t="shared" si="3"/>
        <v>99.723759236477619</v>
      </c>
      <c r="L32" s="66">
        <f t="shared" si="3"/>
        <v>99.969966799309802</v>
      </c>
      <c r="M32" s="66">
        <f t="shared" si="3"/>
        <v>99.999999999999986</v>
      </c>
      <c r="N32" s="66">
        <f t="shared" si="3"/>
        <v>99.989327309057742</v>
      </c>
      <c r="O32" s="66">
        <f t="shared" si="3"/>
        <v>99.988546490404843</v>
      </c>
    </row>
    <row r="33" spans="1:15" x14ac:dyDescent="0.25">
      <c r="A33" s="86" t="s">
        <v>55</v>
      </c>
      <c r="B33" s="87"/>
      <c r="C33" s="68"/>
      <c r="D33" s="80"/>
      <c r="E33" s="80"/>
      <c r="F33" s="80"/>
      <c r="G33" s="80"/>
      <c r="H33" s="80"/>
      <c r="I33" s="80"/>
      <c r="J33" s="81"/>
      <c r="K33" s="81"/>
      <c r="L33" s="81"/>
      <c r="M33" s="81"/>
      <c r="N33" s="81"/>
      <c r="O33" s="81"/>
    </row>
    <row r="34" spans="1:15" x14ac:dyDescent="0.25">
      <c r="A34" s="88" t="s">
        <v>56</v>
      </c>
      <c r="B34" s="89"/>
      <c r="C34" s="72"/>
      <c r="D34" s="73">
        <f t="shared" ref="D34:I34" si="4">SUM(D25:D31)</f>
        <v>1659885.470805824</v>
      </c>
      <c r="E34" s="73">
        <f t="shared" si="4"/>
        <v>2208753.8995103878</v>
      </c>
      <c r="F34" s="73">
        <f t="shared" si="4"/>
        <v>1741202.0739292428</v>
      </c>
      <c r="G34" s="73">
        <f t="shared" si="4"/>
        <v>2033869.0928673388</v>
      </c>
      <c r="H34" s="73">
        <f t="shared" si="4"/>
        <v>2316014.7987388633</v>
      </c>
      <c r="I34" s="73">
        <f t="shared" si="4"/>
        <v>2438788.213070666</v>
      </c>
      <c r="J34" s="74">
        <f t="shared" ref="J34:O34" si="5">SUM(J25:J31)</f>
        <v>99.999999999999986</v>
      </c>
      <c r="K34" s="74">
        <f t="shared" si="5"/>
        <v>100.00000000000001</v>
      </c>
      <c r="L34" s="74">
        <f t="shared" si="5"/>
        <v>99.999999999999986</v>
      </c>
      <c r="M34" s="74">
        <f t="shared" si="5"/>
        <v>100.00000000000001</v>
      </c>
      <c r="N34" s="74">
        <f t="shared" si="5"/>
        <v>100</v>
      </c>
      <c r="O34" s="74">
        <f t="shared" si="5"/>
        <v>100</v>
      </c>
    </row>
  </sheetData>
  <mergeCells count="34">
    <mergeCell ref="A15:B15"/>
    <mergeCell ref="A8:B8"/>
    <mergeCell ref="D8:I8"/>
    <mergeCell ref="J8:O8"/>
    <mergeCell ref="A9:B9"/>
    <mergeCell ref="D9:I9"/>
    <mergeCell ref="J9:O9"/>
    <mergeCell ref="A10:B10"/>
    <mergeCell ref="A11:B11"/>
    <mergeCell ref="A12:B12"/>
    <mergeCell ref="A13:B13"/>
    <mergeCell ref="A14:B14"/>
    <mergeCell ref="A24:B24"/>
    <mergeCell ref="A16:B16"/>
    <mergeCell ref="A17:B17"/>
    <mergeCell ref="A18:B18"/>
    <mergeCell ref="A19:B19"/>
    <mergeCell ref="A20:B20"/>
    <mergeCell ref="A22:B22"/>
    <mergeCell ref="D22:I22"/>
    <mergeCell ref="J22:O22"/>
    <mergeCell ref="A23:B23"/>
    <mergeCell ref="D23:I23"/>
    <mergeCell ref="J23:O23"/>
    <mergeCell ref="A31:B31"/>
    <mergeCell ref="A32:B32"/>
    <mergeCell ref="A33:B33"/>
    <mergeCell ref="A34:B34"/>
    <mergeCell ref="A25:B25"/>
    <mergeCell ref="A26:B26"/>
    <mergeCell ref="A27:B27"/>
    <mergeCell ref="A28:B28"/>
    <mergeCell ref="A29:B29"/>
    <mergeCell ref="A30:B30"/>
  </mergeCells>
  <hyperlinks>
    <hyperlink ref="D9" r:id="rId1"/>
    <hyperlink ref="D23"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workbookViewId="0">
      <selection activeCell="M23" sqref="M23"/>
    </sheetView>
  </sheetViews>
  <sheetFormatPr defaultRowHeight="12" x14ac:dyDescent="0.25"/>
  <cols>
    <col min="1" max="1" width="11.140625" style="2" bestFit="1" customWidth="1"/>
    <col min="2" max="2" width="11.140625" style="2" customWidth="1"/>
    <col min="3" max="5" width="9.42578125" style="2" customWidth="1"/>
    <col min="6" max="6" width="9.42578125" style="3" customWidth="1"/>
    <col min="7" max="9" width="9.42578125" style="2" customWidth="1"/>
    <col min="10" max="10" width="9.42578125" style="3" customWidth="1"/>
    <col min="11" max="11" width="3" style="2" customWidth="1"/>
    <col min="12" max="15" width="8" style="2" customWidth="1"/>
    <col min="16" max="16" width="6.42578125" style="2" customWidth="1"/>
    <col min="17" max="21" width="8" style="2" customWidth="1"/>
    <col min="22" max="16384" width="9.140625" style="2"/>
  </cols>
  <sheetData>
    <row r="1" spans="1:20" ht="14.4" x14ac:dyDescent="0.25">
      <c r="A1" s="1" t="s">
        <v>0</v>
      </c>
      <c r="B1" s="1"/>
    </row>
    <row r="2" spans="1:20" s="4" customFormat="1" x14ac:dyDescent="0.25">
      <c r="A2" s="4" t="s">
        <v>1</v>
      </c>
      <c r="B2" s="5" t="s">
        <v>2</v>
      </c>
      <c r="E2" s="3"/>
      <c r="I2" s="3"/>
    </row>
    <row r="3" spans="1:20" x14ac:dyDescent="0.25">
      <c r="B3" s="6" t="s">
        <v>3</v>
      </c>
      <c r="E3" s="3"/>
      <c r="F3" s="2"/>
      <c r="I3" s="3"/>
      <c r="J3" s="2"/>
    </row>
    <row r="4" spans="1:20" ht="37.200000000000003" customHeight="1" x14ac:dyDescent="0.25">
      <c r="A4" s="7" t="s">
        <v>4</v>
      </c>
      <c r="B4" s="113" t="s">
        <v>5</v>
      </c>
      <c r="C4" s="113"/>
      <c r="D4" s="113"/>
      <c r="E4" s="113"/>
      <c r="F4" s="113"/>
      <c r="G4" s="113"/>
      <c r="H4" s="113"/>
      <c r="I4" s="113"/>
      <c r="J4" s="113"/>
      <c r="K4" s="8"/>
      <c r="L4" s="8"/>
      <c r="M4" s="8"/>
      <c r="N4" s="8"/>
      <c r="O4" s="8"/>
      <c r="P4" s="8"/>
      <c r="Q4" s="8"/>
      <c r="R4" s="8"/>
      <c r="S4" s="8"/>
      <c r="T4" s="8"/>
    </row>
    <row r="5" spans="1:20" s="9" customFormat="1" x14ac:dyDescent="0.25">
      <c r="C5" s="114" t="s">
        <v>6</v>
      </c>
      <c r="D5" s="114"/>
      <c r="E5" s="114"/>
      <c r="F5" s="10"/>
      <c r="G5" s="115" t="s">
        <v>7</v>
      </c>
      <c r="H5" s="115"/>
      <c r="I5" s="115"/>
      <c r="J5" s="11"/>
    </row>
    <row r="6" spans="1:20" s="12" customFormat="1" x14ac:dyDescent="0.25">
      <c r="C6" s="13" t="s">
        <v>8</v>
      </c>
      <c r="D6" s="12" t="s">
        <v>9</v>
      </c>
      <c r="E6" s="12" t="s">
        <v>10</v>
      </c>
      <c r="F6" s="14" t="s">
        <v>11</v>
      </c>
      <c r="G6" s="13" t="s">
        <v>8</v>
      </c>
      <c r="H6" s="12" t="s">
        <v>9</v>
      </c>
      <c r="I6" s="12" t="s">
        <v>10</v>
      </c>
      <c r="J6" s="14" t="s">
        <v>11</v>
      </c>
    </row>
    <row r="7" spans="1:20" x14ac:dyDescent="0.25">
      <c r="A7" s="15">
        <v>1991</v>
      </c>
      <c r="B7" s="16" t="s">
        <v>23</v>
      </c>
      <c r="C7" s="17">
        <v>79.413459777832031</v>
      </c>
      <c r="D7" s="17">
        <v>4.8640360832214355</v>
      </c>
      <c r="E7" s="17">
        <v>15.722504615783691</v>
      </c>
      <c r="F7" s="18">
        <v>100.00000047683716</v>
      </c>
      <c r="G7" s="17">
        <v>79.625358581542969</v>
      </c>
      <c r="H7" s="17">
        <v>2.0398209095001221</v>
      </c>
      <c r="I7" s="17">
        <v>18.334812164306641</v>
      </c>
      <c r="J7" s="19">
        <f>SUM(G7:I7)</f>
        <v>99.999991655349731</v>
      </c>
    </row>
    <row r="8" spans="1:20" x14ac:dyDescent="0.25">
      <c r="A8" s="15">
        <v>2000</v>
      </c>
      <c r="B8" s="16" t="s">
        <v>23</v>
      </c>
      <c r="C8" s="17">
        <v>76.906837463378906</v>
      </c>
      <c r="D8" s="17">
        <v>5.4034290313720703</v>
      </c>
      <c r="E8" s="17">
        <v>17.689727783203125</v>
      </c>
      <c r="F8" s="18">
        <v>99.999994277954102</v>
      </c>
      <c r="G8" s="17">
        <v>76.257484436035156</v>
      </c>
      <c r="H8" s="17">
        <v>2.2222096920013428</v>
      </c>
      <c r="I8" s="17">
        <v>21.520298004150391</v>
      </c>
      <c r="J8" s="19">
        <f t="shared" ref="J8:J11" si="0">SUM(G8:I8)</f>
        <v>99.99999213218689</v>
      </c>
    </row>
    <row r="9" spans="1:20" x14ac:dyDescent="0.25">
      <c r="A9" s="15">
        <v>2005</v>
      </c>
      <c r="B9" s="16" t="s">
        <v>23</v>
      </c>
      <c r="C9" s="17">
        <v>76.581527709960938</v>
      </c>
      <c r="D9" s="17">
        <v>5.3888521194458008</v>
      </c>
      <c r="E9" s="17">
        <v>18.029617309570313</v>
      </c>
      <c r="F9" s="18">
        <v>99.999997138977051</v>
      </c>
      <c r="G9" s="17">
        <v>74.887977600097656</v>
      </c>
      <c r="H9" s="17">
        <v>2.1402387619018555</v>
      </c>
      <c r="I9" s="17">
        <v>22.971782684326172</v>
      </c>
      <c r="J9" s="19">
        <f t="shared" si="0"/>
        <v>99.999999046325684</v>
      </c>
    </row>
    <row r="10" spans="1:20" x14ac:dyDescent="0.25">
      <c r="A10" s="15">
        <v>2010</v>
      </c>
      <c r="B10" s="16" t="s">
        <v>23</v>
      </c>
      <c r="C10" s="17">
        <v>76.419815063476563</v>
      </c>
      <c r="D10" s="17">
        <v>5.2299118041992188</v>
      </c>
      <c r="E10" s="17">
        <v>18.350275039672852</v>
      </c>
      <c r="F10" s="18">
        <v>100.00000190734863</v>
      </c>
      <c r="G10" s="17">
        <v>73.496040344238281</v>
      </c>
      <c r="H10" s="17">
        <v>2.0065767765045166</v>
      </c>
      <c r="I10" s="17">
        <v>24.497379302978516</v>
      </c>
      <c r="J10" s="19">
        <f t="shared" si="0"/>
        <v>99.999996423721313</v>
      </c>
    </row>
    <row r="11" spans="1:20" x14ac:dyDescent="0.25">
      <c r="A11" s="15">
        <v>2012</v>
      </c>
      <c r="B11" s="16" t="s">
        <v>23</v>
      </c>
      <c r="C11" s="17">
        <v>76.522872924804688</v>
      </c>
      <c r="D11" s="17">
        <v>5.0823264122009277</v>
      </c>
      <c r="E11" s="17">
        <v>18.394792556762695</v>
      </c>
      <c r="F11" s="18">
        <v>99.999991893768311</v>
      </c>
      <c r="G11" s="17">
        <v>73.004196166992188</v>
      </c>
      <c r="H11" s="17">
        <v>1.9197762012481689</v>
      </c>
      <c r="I11" s="17">
        <v>25.076021194458008</v>
      </c>
      <c r="J11" s="19">
        <f t="shared" si="0"/>
        <v>99.999993562698364</v>
      </c>
    </row>
    <row r="30" spans="1:10" ht="14.4" x14ac:dyDescent="0.25">
      <c r="A30" s="1" t="s">
        <v>12</v>
      </c>
    </row>
    <row r="31" spans="1:10" x14ac:dyDescent="0.25">
      <c r="A31" s="4" t="s">
        <v>1</v>
      </c>
      <c r="B31" s="5" t="s">
        <v>13</v>
      </c>
    </row>
    <row r="32" spans="1:10" s="4" customFormat="1" x14ac:dyDescent="0.25">
      <c r="B32" s="20" t="s">
        <v>3</v>
      </c>
      <c r="F32" s="3"/>
      <c r="J32" s="3"/>
    </row>
    <row r="33" spans="1:8" ht="60" x14ac:dyDescent="0.25">
      <c r="A33" s="21" t="s">
        <v>14</v>
      </c>
      <c r="B33" s="21" t="s">
        <v>15</v>
      </c>
      <c r="C33" s="22" t="s">
        <v>16</v>
      </c>
      <c r="D33" s="23" t="s">
        <v>17</v>
      </c>
      <c r="E33" s="23" t="s">
        <v>18</v>
      </c>
      <c r="F33" s="22" t="s">
        <v>19</v>
      </c>
      <c r="G33" s="22" t="s">
        <v>20</v>
      </c>
      <c r="H33" s="24" t="s">
        <v>21</v>
      </c>
    </row>
    <row r="34" spans="1:8" x14ac:dyDescent="0.25">
      <c r="A34" s="25"/>
      <c r="B34" s="25"/>
      <c r="C34" s="26" t="s">
        <v>22</v>
      </c>
      <c r="D34" s="26" t="s">
        <v>22</v>
      </c>
      <c r="E34" s="26" t="s">
        <v>22</v>
      </c>
      <c r="F34" s="26" t="s">
        <v>22</v>
      </c>
      <c r="G34" s="26" t="s">
        <v>22</v>
      </c>
      <c r="H34" s="26" t="s">
        <v>22</v>
      </c>
    </row>
    <row r="35" spans="1:8" x14ac:dyDescent="0.25">
      <c r="A35" s="27"/>
      <c r="B35" s="27"/>
      <c r="C35" s="28"/>
      <c r="D35" s="28"/>
      <c r="E35" s="28"/>
      <c r="F35" s="28"/>
      <c r="G35" s="28"/>
      <c r="H35" s="28"/>
    </row>
    <row r="36" spans="1:8" x14ac:dyDescent="0.25">
      <c r="A36" s="29">
        <v>1991</v>
      </c>
      <c r="B36" s="30" t="s">
        <v>23</v>
      </c>
      <c r="C36" s="31">
        <v>0.68399725134349398</v>
      </c>
      <c r="D36" s="31">
        <v>0.31600281913487799</v>
      </c>
      <c r="E36" s="31">
        <v>0.8380614257251312</v>
      </c>
      <c r="F36" s="31">
        <v>0.16193857427486888</v>
      </c>
      <c r="G36" s="31">
        <v>0.65048211394829691</v>
      </c>
      <c r="H36" s="31">
        <v>0.34951788605170314</v>
      </c>
    </row>
    <row r="37" spans="1:8" x14ac:dyDescent="0.25">
      <c r="A37" s="29">
        <v>2000</v>
      </c>
      <c r="B37" s="30" t="s">
        <v>23</v>
      </c>
      <c r="C37" s="31">
        <v>0.67773190593714228</v>
      </c>
      <c r="D37" s="31">
        <v>0.32226822378683756</v>
      </c>
      <c r="E37" s="31">
        <v>0.83526622632864556</v>
      </c>
      <c r="F37" s="31">
        <v>0.16473377367135436</v>
      </c>
      <c r="G37" s="31">
        <v>0.63155095488595159</v>
      </c>
      <c r="H37" s="31">
        <v>0.36844904511404841</v>
      </c>
    </row>
    <row r="38" spans="1:8" x14ac:dyDescent="0.25">
      <c r="A38" s="29">
        <v>2005</v>
      </c>
      <c r="B38" s="30" t="s">
        <v>23</v>
      </c>
      <c r="C38" s="31">
        <v>0.67604610898434736</v>
      </c>
      <c r="D38" s="31">
        <v>0.32395371782119059</v>
      </c>
      <c r="E38" s="31">
        <v>0.83708729964023243</v>
      </c>
      <c r="F38" s="31">
        <v>0.16291280194598556</v>
      </c>
      <c r="G38" s="31">
        <v>0.61563170886276641</v>
      </c>
      <c r="H38" s="31">
        <v>0.38436829113723359</v>
      </c>
    </row>
    <row r="39" spans="1:8" x14ac:dyDescent="0.25">
      <c r="A39" s="29">
        <v>2010</v>
      </c>
      <c r="B39" s="30" t="s">
        <v>23</v>
      </c>
      <c r="C39" s="31">
        <v>0.67526323039681846</v>
      </c>
      <c r="D39" s="31">
        <v>0.32473651355493793</v>
      </c>
      <c r="E39" s="31">
        <v>0.83903177159263342</v>
      </c>
      <c r="F39" s="31">
        <v>0.16096813543185268</v>
      </c>
      <c r="G39" s="31">
        <v>0.59968583351183702</v>
      </c>
      <c r="H39" s="31">
        <v>0.40031416648816298</v>
      </c>
    </row>
    <row r="40" spans="1:8" x14ac:dyDescent="0.25">
      <c r="A40" s="29">
        <v>2012</v>
      </c>
      <c r="B40" s="30" t="s">
        <v>23</v>
      </c>
      <c r="C40" s="31">
        <v>0.67594864253873288</v>
      </c>
      <c r="D40" s="31">
        <v>0.32405121291722633</v>
      </c>
      <c r="E40" s="31">
        <v>0.84046690185247153</v>
      </c>
      <c r="F40" s="31">
        <v>0.15953354915584772</v>
      </c>
      <c r="G40" s="31">
        <v>0.59346267966993127</v>
      </c>
      <c r="H40" s="31">
        <v>0.40653749630669067</v>
      </c>
    </row>
  </sheetData>
  <mergeCells count="3">
    <mergeCell ref="B4:J4"/>
    <mergeCell ref="C5:E5"/>
    <mergeCell ref="G5:I5"/>
  </mergeCells>
  <hyperlinks>
    <hyperlink ref="B3" r:id="rId1"/>
    <hyperlink ref="B32" r:id="rId2"/>
  </hyperlink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7E7237B621B34D8633A963D5CBF9A3" ma:contentTypeVersion="" ma:contentTypeDescription="Create a new document." ma:contentTypeScope="" ma:versionID="86207b02e9d47f534844b5fb47386b69">
  <xsd:schema xmlns:xsd="http://www.w3.org/2001/XMLSchema" xmlns:xs="http://www.w3.org/2001/XMLSchema" xmlns:p="http://schemas.microsoft.com/office/2006/metadata/properties" xmlns:ns2="57b417f7-d786-4243-a30f-6aa963038fea" targetNamespace="http://schemas.microsoft.com/office/2006/metadata/properties" ma:root="true" ma:fieldsID="1959d539da99094eaa1c65296056aff2" ns2:_="">
    <xsd:import namespace="57b417f7-d786-4243-a30f-6aa963038fea"/>
    <xsd:element name="properties">
      <xsd:complexType>
        <xsd:sequence>
          <xsd:element name="documentManagement">
            <xsd:complexType>
              <xsd:all>
                <xsd:element ref="ns2:Summary" minOccurs="0"/>
                <xsd:element ref="ns2:Document_x0020_Type" minOccurs="0"/>
                <xsd:element ref="ns2:Status" minOccurs="0"/>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nillable="true"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nillable="true"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0"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false</Key>
    <Document_x0020_Type xmlns="57b417f7-d786-4243-a30f-6aa963038fea">General</Document_x0020_Type>
    <Status xmlns="57b417f7-d786-4243-a30f-6aa963038fea">Active</Status>
  </documentManagement>
</p:properties>
</file>

<file path=customXml/itemProps1.xml><?xml version="1.0" encoding="utf-8"?>
<ds:datastoreItem xmlns:ds="http://schemas.openxmlformats.org/officeDocument/2006/customXml" ds:itemID="{05309465-B2F7-4B24-B049-FCA776678160}"/>
</file>

<file path=customXml/itemProps2.xml><?xml version="1.0" encoding="utf-8"?>
<ds:datastoreItem xmlns:ds="http://schemas.openxmlformats.org/officeDocument/2006/customXml" ds:itemID="{6BC063EC-8AC8-42C6-B249-B59011D5C6D6}"/>
</file>

<file path=customXml/itemProps3.xml><?xml version="1.0" encoding="utf-8"?>
<ds:datastoreItem xmlns:ds="http://schemas.openxmlformats.org/officeDocument/2006/customXml" ds:itemID="{0B3F2702-3E7D-4C4D-AFFE-3B61302272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VERSION</vt:lpstr>
      <vt:lpstr>GVA by sector</vt:lpstr>
      <vt:lpstr>Emp by sex (ILO)</vt:lpstr>
    </vt:vector>
  </TitlesOfParts>
  <Company>Overseas Development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jkennan</dc:creator>
  <cp:lastModifiedBy>jkennan</cp:lastModifiedBy>
  <dcterms:created xsi:type="dcterms:W3CDTF">2015-01-07T14:45:56Z</dcterms:created>
  <dcterms:modified xsi:type="dcterms:W3CDTF">2015-07-21T11:43:35Z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0x0101000F7E7237B621B34D8633A963D5CBF9A3</vt:lpwstr>
  </property>
</Properties>
</file>